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13" sheetId="8" r:id="rId1"/>
  </sheets>
  <definedNames>
    <definedName name="_xlnm.Print_Area" localSheetId="0">'Приложение 13'!$A$1:$N$113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7" i="8" l="1"/>
  <c r="L96" i="8" s="1"/>
  <c r="L95" i="8" s="1"/>
  <c r="L94" i="8" s="1"/>
  <c r="L105" i="8" l="1"/>
  <c r="L104" i="8" s="1"/>
  <c r="L58" i="8" l="1"/>
  <c r="L57" i="8" s="1"/>
  <c r="L61" i="8"/>
  <c r="L60" i="8" s="1"/>
  <c r="L92" i="8"/>
  <c r="L91" i="8" s="1"/>
  <c r="L90" i="8" s="1"/>
  <c r="L89" i="8" s="1"/>
  <c r="L112" i="8" l="1"/>
  <c r="L110" i="8"/>
  <c r="L109" i="8"/>
  <c r="L108" i="8" s="1"/>
  <c r="L107" i="8" s="1"/>
  <c r="L28" i="8"/>
  <c r="L27" i="8" s="1"/>
  <c r="L34" i="8"/>
  <c r="L33" i="8" s="1"/>
  <c r="L102" i="8" l="1"/>
  <c r="L101" i="8" s="1"/>
  <c r="L23" i="8"/>
  <c r="L22" i="8" s="1"/>
  <c r="L21" i="8" s="1"/>
  <c r="L20" i="8" s="1"/>
  <c r="L15" i="8"/>
  <c r="L14" i="8" s="1"/>
  <c r="L100" i="8" l="1"/>
  <c r="L99" i="8" s="1"/>
  <c r="L12" i="8"/>
  <c r="L11" i="8" s="1"/>
  <c r="L31" i="8" l="1"/>
  <c r="L30" i="8" s="1"/>
  <c r="L26" i="8" l="1"/>
  <c r="L25" i="8" s="1"/>
  <c r="L78" i="8"/>
  <c r="L77" i="8" s="1"/>
  <c r="L76" i="8" s="1"/>
  <c r="L87" i="8"/>
  <c r="L86" i="8" s="1"/>
  <c r="L85" i="8" s="1"/>
  <c r="L84" i="8" s="1"/>
  <c r="L82" i="8"/>
  <c r="L81" i="8" s="1"/>
  <c r="L80" i="8" s="1"/>
  <c r="L73" i="8"/>
  <c r="L71" i="8"/>
  <c r="L66" i="8"/>
  <c r="L65" i="8" s="1"/>
  <c r="L64" i="8" s="1"/>
  <c r="L63" i="8" s="1"/>
  <c r="L53" i="8"/>
  <c r="L52" i="8" s="1"/>
  <c r="L51" i="8" s="1"/>
  <c r="L49" i="8"/>
  <c r="L47" i="8"/>
  <c r="L45" i="8"/>
  <c r="L40" i="8"/>
  <c r="L39" i="8" s="1"/>
  <c r="L38" i="8" s="1"/>
  <c r="L37" i="8" s="1"/>
  <c r="L18" i="8"/>
  <c r="L17" i="8" s="1"/>
  <c r="L10" i="8" s="1"/>
  <c r="L56" i="8" l="1"/>
  <c r="L55" i="8" s="1"/>
  <c r="L9" i="8"/>
  <c r="L8" i="8" s="1"/>
  <c r="L75" i="8"/>
  <c r="L44" i="8"/>
  <c r="L43" i="8" s="1"/>
  <c r="L42" i="8" s="1"/>
  <c r="L70" i="8"/>
  <c r="L69" i="8" s="1"/>
  <c r="L68" i="8" s="1"/>
  <c r="L36" i="8" l="1"/>
</calcChain>
</file>

<file path=xl/sharedStrings.xml><?xml version="1.0" encoding="utf-8"?>
<sst xmlns="http://schemas.openxmlformats.org/spreadsheetml/2006/main" count="282" uniqueCount="122">
  <si>
    <t>Сумма</t>
  </si>
  <si>
    <t>рублей</t>
  </si>
  <si>
    <t>Иные межбюджетные трансферты</t>
  </si>
  <si>
    <t>Наименование</t>
  </si>
  <si>
    <t>Целевая статья</t>
  </si>
  <si>
    <t>Вид расходов</t>
  </si>
  <si>
    <t>Обеспечение деятельности Главы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</si>
  <si>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</si>
  <si>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</si>
  <si>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</si>
  <si>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100</t>
  </si>
  <si>
    <t>120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</si>
  <si>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</si>
  <si>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</si>
  <si>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</si>
  <si>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</si>
  <si>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</si>
  <si>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</si>
  <si>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850</t>
  </si>
  <si>
    <t>Иные бюджетные ассигнования</t>
  </si>
  <si>
    <t>Уплата налогов, сборов и иных платежей</t>
  </si>
  <si>
    <t>Межбюджетные трансферты</t>
  </si>
  <si>
    <t>500</t>
  </si>
  <si>
    <t>540</t>
  </si>
  <si>
    <t>Резервный фонд Администрации поселения</t>
  </si>
  <si>
    <t>Расходы за счет резервного фонда Администрации поселения</t>
  </si>
  <si>
    <t>Расходы за счет средств дорожного фонда на улучшение транспортно-эксплуатационных качеств автомобильных дорог общего пользования местного значения</t>
  </si>
  <si>
    <t>0200000000</t>
  </si>
  <si>
    <t>Поддержка жилищного хозяйства</t>
  </si>
  <si>
    <t>Мероприятия в области жилищного хозяйства</t>
  </si>
  <si>
    <t>Поддержка коммунального хозяйства</t>
  </si>
  <si>
    <t>Мероприятия в области коммунального хозяйства</t>
  </si>
  <si>
    <t>Мероприятия в рамках благоустройства</t>
  </si>
  <si>
    <t>Уличное освещение</t>
  </si>
  <si>
    <t>Прочие мероприятия по благоустройству округов и поселений</t>
  </si>
  <si>
    <t>Пенсии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</si>
  <si>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</si>
  <si>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</si>
  <si>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</si>
  <si>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</si>
  <si>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</si>
  <si>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Муниципальные программы</t>
  </si>
  <si>
    <t>Непрограммные направления</t>
  </si>
  <si>
    <t>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</si>
  <si>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0240100000</t>
  </si>
  <si>
    <t>0240120020</t>
  </si>
  <si>
    <t>Глава муниципального образования Доброминского сельского поселения Глинковского района Смоленской области</t>
  </si>
  <si>
    <t>Расходы на 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</si>
  <si>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осуществление части полномочий в соответствии с заключенными соглашениями</t>
  </si>
  <si>
    <t>77101П0260</t>
  </si>
  <si>
    <t>7900100000</t>
  </si>
  <si>
    <t>7900128880</t>
  </si>
  <si>
    <t>8200100000</t>
  </si>
  <si>
    <t>8200100120</t>
  </si>
  <si>
    <t>Расходы на поддержку жилищного хозяйства</t>
  </si>
  <si>
    <t>Расходы на поддержку коммунального хозяйства</t>
  </si>
  <si>
    <t>8300100000</t>
  </si>
  <si>
    <t>8300100160</t>
  </si>
  <si>
    <t>Расходы на уличное освещение</t>
  </si>
  <si>
    <t>8400100000</t>
  </si>
  <si>
    <t>8400200000</t>
  </si>
  <si>
    <t>8400200220</t>
  </si>
  <si>
    <t>Расходы на прочие мероприятия по благоустройству округов и поселений</t>
  </si>
  <si>
    <t>8400100200</t>
  </si>
  <si>
    <t>Расходы на доплату к пенсиям муниципальных служащих</t>
  </si>
  <si>
    <t>8500100000</t>
  </si>
  <si>
    <t>8500170170</t>
  </si>
  <si>
    <t>Приложение № 13</t>
  </si>
  <si>
    <t>7700200000</t>
  </si>
  <si>
    <t>77002П0260</t>
  </si>
  <si>
    <t>Муниципальная программа "Комплексное развитие  систем коммунальной инфраструктуры Доброминского сельского поселения Глинковского района Смоленской области"</t>
  </si>
  <si>
    <t>0600000000</t>
  </si>
  <si>
    <t>Комплекс процессных мероприятий "Обеспечение комплексного развития систем коммунальной инфраструктуры Доброминского сельского поселения Глинковского района Смоленской области"</t>
  </si>
  <si>
    <t>0640100000</t>
  </si>
  <si>
    <t>Капитальный ремонт объектов теплоснабжения, водоснабжения и водоотведения</t>
  </si>
  <si>
    <t>06401S1320</t>
  </si>
  <si>
    <t>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</si>
  <si>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02401S0500</t>
  </si>
  <si>
    <t>Муниципальная программа "Комплексное развитие систем транспортной инфраструктуры на территории Доброминского сельского поселения Глинковского района Смоленской области"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</si>
  <si>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</si>
  <si>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</si>
  <si>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02401S1260</t>
  </si>
  <si>
    <t>Муниципальная программа "Комплексное развитие  социальной инфраструктуры Доброминского сельского поселения Глинковского района Смоленской области"</t>
  </si>
  <si>
    <t>Комплекс процессных мероприятий "Комплексное развитие, благоустройство и содержание воинских захоронений поселения"</t>
  </si>
  <si>
    <t>05402L2990</t>
  </si>
  <si>
    <t>0540200000</t>
  </si>
  <si>
    <t>0540000000</t>
  </si>
  <si>
    <t>Межбюджетные трансферты муниципальным районам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</si>
  <si>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Софинансирование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</si>
  <si>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Резервный фонд муниципального образования</t>
  </si>
  <si>
    <t>Расходы на строительство, капитальный ремонт, реконструкцию шахтных колодцев</t>
  </si>
  <si>
    <t>06401S1980</t>
  </si>
  <si>
    <t>06401S1160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</si>
  <si>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</si>
  <si>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</si>
  <si>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9800100000</t>
  </si>
  <si>
    <t>Расходы на осуществление первичного воинского учета на территориях, где отсутствуют военные комиссариаты</t>
  </si>
  <si>
    <t>9800151180</t>
  </si>
  <si>
    <t>8600181590</t>
  </si>
  <si>
    <t>8600000000</t>
  </si>
  <si>
    <t>8600100000</t>
  </si>
  <si>
    <t>Расходы на поощрение за достижение показателей деятельности органов исполнительной власти</t>
  </si>
  <si>
    <t>Непрограммные расходы на поощрение за достижение показателей деятельности органов исполнительной власти</t>
  </si>
  <si>
    <t>Расходы на поощрение муниципальных управленческих команд за достижение плановых значений показателей</t>
  </si>
  <si>
    <t>Расходы за счет резервного фонда Администрации муниципального района</t>
  </si>
  <si>
    <t>7900127770</t>
  </si>
  <si>
    <t>Расходы на подготовку проектной документации и ее экспертиза в целях реализации региональной программы "Модернизация систем коммунальной инфраструктуры Смоленской области"</t>
  </si>
  <si>
    <t>8900000000</t>
  </si>
  <si>
    <t>8900100000</t>
  </si>
  <si>
    <t>8900129990</t>
  </si>
  <si>
    <t>89001S9990</t>
  </si>
  <si>
    <t>к решению "О бюджете Доброминского сельского поселения на 2024 год и на плановый период 2025 и 2026 годов"</t>
  </si>
  <si>
    <t>Расходы за счет средств резервного фонда Правительства Смоленской области</t>
  </si>
  <si>
    <t>Софинансирование к расходам за счет средств резервного фонда Правительства Смоленской области софинансирование</t>
  </si>
  <si>
    <t>Резервный фонд Правительства Смоленской области</t>
  </si>
  <si>
    <t>Резервный фонд</t>
  </si>
  <si>
    <t>8800000000</t>
  </si>
  <si>
    <t>8800100000</t>
  </si>
  <si>
    <t>8800100230</t>
  </si>
  <si>
    <t>Расходы муниципального дорожного фонда Доброминского сельского поселения  за счет остатков прошлых лет</t>
  </si>
  <si>
    <t>Расходы на ремонт автомобильных дорог общего пользования местного значения за счет остатков прошлых лет</t>
  </si>
  <si>
    <t>Ремонт автомобильных дорог общего пользования местного значения за счет остатков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</si>
</sst>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tabSelected="1" view="pageBreakPreview" zoomScaleSheetLayoutView="100" workbookViewId="0">
      <selection activeCell="Q98" sqref="Q98"/>
    </sheetView>
  </sheetViews>
  <sheetFormatPr defaultRowHeight="15" x14ac:dyDescent="0.25"/>
  <cols>
    <col min="1" max="1" width="14.28515625" customWidth="1"/>
    <col min="2" max="2" width="12.5703125" customWidth="1"/>
    <col min="3" max="3" width="20.42578125" customWidth="1"/>
    <col min="4" max="4" width="12.140625" customWidth="1"/>
    <col min="5" max="5" width="7.140625" customWidth="1"/>
    <col min="6" max="6" width="5.28515625" customWidth="1"/>
    <col min="7" max="8" width="1.7109375" customWidth="1"/>
    <col min="9" max="9" width="1.5703125" customWidth="1"/>
    <col min="10" max="10" width="1" customWidth="1"/>
    <col min="11" max="11" width="6.28515625" customWidth="1"/>
    <col min="12" max="12" width="5.7109375" customWidth="1"/>
    <col min="13" max="13" width="5" customWidth="1"/>
    <col min="14" max="14" width="2.85546875" customWidth="1"/>
  </cols>
  <sheetData>
    <row r="1" spans="1:14" ht="15.75" x14ac:dyDescent="0.25">
      <c r="A1" s="1"/>
      <c r="B1" s="1"/>
      <c r="C1" s="1"/>
      <c r="D1" s="18"/>
      <c r="E1" s="18"/>
      <c r="F1" s="50" t="s">
        <v>67</v>
      </c>
      <c r="G1" s="50"/>
      <c r="H1" s="50"/>
      <c r="I1" s="50"/>
      <c r="J1" s="50"/>
      <c r="K1" s="50"/>
      <c r="L1" s="50"/>
      <c r="M1" s="50"/>
      <c r="N1" s="50"/>
    </row>
    <row r="2" spans="1:14" ht="15.75" hidden="1" x14ac:dyDescent="0.25">
      <c r="A2" s="1"/>
      <c r="B2" s="1"/>
      <c r="C2" s="1"/>
      <c r="D2" s="18"/>
      <c r="E2" s="18"/>
      <c r="F2" s="50"/>
      <c r="G2" s="50"/>
      <c r="H2" s="50"/>
      <c r="I2" s="50"/>
      <c r="J2" s="50"/>
      <c r="K2" s="50"/>
      <c r="L2" s="50"/>
      <c r="M2" s="50"/>
      <c r="N2" s="50"/>
    </row>
    <row r="3" spans="1:14" ht="43.9" customHeight="1" x14ac:dyDescent="0.25">
      <c r="A3" s="1"/>
      <c r="B3" s="1"/>
      <c r="C3" s="1"/>
      <c r="D3" s="52" t="s">
        <v>111</v>
      </c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57" customHeight="1" x14ac:dyDescent="0.25">
      <c r="A4" s="51" t="s">
        <v>79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31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57" t="s">
        <v>1</v>
      </c>
      <c r="M5" s="57"/>
      <c r="N5" s="57"/>
    </row>
    <row r="6" spans="1:14" ht="87.75" customHeight="1" x14ac:dyDescent="0.25">
      <c r="A6" s="54" t="s">
        <v>3</v>
      </c>
      <c r="B6" s="55"/>
      <c r="C6" s="55"/>
      <c r="D6" s="55"/>
      <c r="E6" s="56"/>
      <c r="F6" s="58" t="s">
        <v>4</v>
      </c>
      <c r="G6" s="59"/>
      <c r="H6" s="59"/>
      <c r="I6" s="59"/>
      <c r="J6" s="60"/>
      <c r="K6" s="2" t="s">
        <v>5</v>
      </c>
      <c r="L6" s="54" t="s">
        <v>0</v>
      </c>
      <c r="M6" s="55"/>
      <c r="N6" s="56"/>
    </row>
    <row r="7" spans="1:14" ht="14.45" x14ac:dyDescent="0.3">
      <c r="A7" s="20">
        <v>1</v>
      </c>
      <c r="B7" s="21"/>
      <c r="C7" s="21"/>
      <c r="D7" s="21"/>
      <c r="E7" s="22"/>
      <c r="F7" s="20">
        <v>2</v>
      </c>
      <c r="G7" s="21"/>
      <c r="H7" s="21"/>
      <c r="I7" s="21"/>
      <c r="J7" s="22"/>
      <c r="K7" s="3">
        <v>3</v>
      </c>
      <c r="L7" s="20">
        <v>4</v>
      </c>
      <c r="M7" s="21"/>
      <c r="N7" s="22"/>
    </row>
    <row r="8" spans="1:14" ht="15" customHeight="1" x14ac:dyDescent="0.25">
      <c r="A8" s="41" t="s">
        <v>41</v>
      </c>
      <c r="B8" s="42"/>
      <c r="C8" s="42"/>
      <c r="D8" s="42"/>
      <c r="E8" s="43"/>
      <c r="F8" s="44"/>
      <c r="G8" s="45"/>
      <c r="H8" s="45"/>
      <c r="I8" s="45"/>
      <c r="J8" s="46"/>
      <c r="K8" s="4"/>
      <c r="L8" s="47">
        <f>L9+L20+L25</f>
        <v>130113541.71000001</v>
      </c>
      <c r="M8" s="48"/>
      <c r="N8" s="49"/>
    </row>
    <row r="9" spans="1:14" ht="39" customHeight="1" x14ac:dyDescent="0.25">
      <c r="A9" s="41" t="s">
        <v>78</v>
      </c>
      <c r="B9" s="42"/>
      <c r="C9" s="42"/>
      <c r="D9" s="42"/>
      <c r="E9" s="43"/>
      <c r="F9" s="32" t="s">
        <v>27</v>
      </c>
      <c r="G9" s="33" t="s">
        <v>27</v>
      </c>
      <c r="H9" s="33" t="s">
        <v>27</v>
      </c>
      <c r="I9" s="33" t="s">
        <v>27</v>
      </c>
      <c r="J9" s="34" t="s">
        <v>27</v>
      </c>
      <c r="K9" s="5"/>
      <c r="L9" s="47">
        <f>L10</f>
        <v>127536094.71000001</v>
      </c>
      <c r="M9" s="48"/>
      <c r="N9" s="49"/>
    </row>
    <row r="10" spans="1:14" ht="37.9" customHeight="1" x14ac:dyDescent="0.25">
      <c r="A10" s="41" t="s">
        <v>43</v>
      </c>
      <c r="B10" s="42"/>
      <c r="C10" s="42"/>
      <c r="D10" s="42"/>
      <c r="E10" s="43"/>
      <c r="F10" s="32" t="s">
        <v>44</v>
      </c>
      <c r="G10" s="33" t="s">
        <v>44</v>
      </c>
      <c r="H10" s="33" t="s">
        <v>44</v>
      </c>
      <c r="I10" s="33" t="s">
        <v>44</v>
      </c>
      <c r="J10" s="34" t="s">
        <v>44</v>
      </c>
      <c r="K10" s="5"/>
      <c r="L10" s="47">
        <f>L11+L14+L17</f>
        <v>127536094.71000001</v>
      </c>
      <c r="M10" s="48"/>
      <c r="N10" s="49"/>
    </row>
    <row r="11" spans="1:14" ht="54" customHeight="1" x14ac:dyDescent="0.25">
      <c r="A11" s="23" t="s">
        <v>76</v>
      </c>
      <c r="B11" s="24"/>
      <c r="C11" s="24"/>
      <c r="D11" s="24"/>
      <c r="E11" s="25"/>
      <c r="F11" s="26" t="s">
        <v>77</v>
      </c>
      <c r="G11" s="27"/>
      <c r="H11" s="27"/>
      <c r="I11" s="27"/>
      <c r="J11" s="28"/>
      <c r="K11" s="9"/>
      <c r="L11" s="29">
        <f>L12</f>
        <v>114356862.56</v>
      </c>
      <c r="M11" s="30"/>
      <c r="N11" s="31"/>
    </row>
    <row r="12" spans="1:14" ht="25.15" customHeight="1" x14ac:dyDescent="0.25">
      <c r="A12" s="23" t="s">
        <v>12</v>
      </c>
      <c r="B12" s="24"/>
      <c r="C12" s="24"/>
      <c r="D12" s="24"/>
      <c r="E12" s="25"/>
      <c r="F12" s="26" t="s">
        <v>77</v>
      </c>
      <c r="G12" s="27"/>
      <c r="H12" s="27"/>
      <c r="I12" s="27"/>
      <c r="J12" s="28"/>
      <c r="K12" s="9" t="s">
        <v>14</v>
      </c>
      <c r="L12" s="29">
        <f>L13</f>
        <v>114356862.56</v>
      </c>
      <c r="M12" s="30"/>
      <c r="N12" s="31"/>
    </row>
    <row r="13" spans="1:14" ht="25.15" customHeight="1" x14ac:dyDescent="0.25">
      <c r="A13" s="23" t="s">
        <v>13</v>
      </c>
      <c r="B13" s="24"/>
      <c r="C13" s="24"/>
      <c r="D13" s="24"/>
      <c r="E13" s="25"/>
      <c r="F13" s="26" t="s">
        <v>77</v>
      </c>
      <c r="G13" s="27"/>
      <c r="H13" s="27"/>
      <c r="I13" s="27"/>
      <c r="J13" s="28"/>
      <c r="K13" s="9" t="s">
        <v>15</v>
      </c>
      <c r="L13" s="29">
        <v>114356862.56</v>
      </c>
      <c r="M13" s="30"/>
      <c r="N13" s="31"/>
    </row>
    <row r="14" spans="1:14" ht="25.15" customHeight="1" x14ac:dyDescent="0.25">
      <c r="A14" s="23" t="s">
        <v>80</v>
      </c>
      <c r="B14" s="24"/>
      <c r="C14" s="24"/>
      <c r="D14" s="24"/>
      <c r="E14" s="25"/>
      <c r="F14" s="26" t="s">
        <v>81</v>
      </c>
      <c r="G14" s="27"/>
      <c r="H14" s="27"/>
      <c r="I14" s="27"/>
      <c r="J14" s="28"/>
      <c r="K14" s="10"/>
      <c r="L14" s="29">
        <f>L15</f>
        <v>11072973</v>
      </c>
      <c r="M14" s="30"/>
      <c r="N14" s="31"/>
    </row>
    <row r="15" spans="1:14" ht="25.15" customHeight="1" x14ac:dyDescent="0.25">
      <c r="A15" s="23" t="s">
        <v>12</v>
      </c>
      <c r="B15" s="24"/>
      <c r="C15" s="24"/>
      <c r="D15" s="24"/>
      <c r="E15" s="25"/>
      <c r="F15" s="26" t="s">
        <v>81</v>
      </c>
      <c r="G15" s="27"/>
      <c r="H15" s="27"/>
      <c r="I15" s="27"/>
      <c r="J15" s="28"/>
      <c r="K15" s="10" t="s">
        <v>14</v>
      </c>
      <c r="L15" s="29">
        <f>L16</f>
        <v>11072973</v>
      </c>
      <c r="M15" s="30"/>
      <c r="N15" s="31"/>
    </row>
    <row r="16" spans="1:14" ht="25.15" customHeight="1" x14ac:dyDescent="0.25">
      <c r="A16" s="23" t="s">
        <v>13</v>
      </c>
      <c r="B16" s="24"/>
      <c r="C16" s="24"/>
      <c r="D16" s="24"/>
      <c r="E16" s="25"/>
      <c r="F16" s="26" t="s">
        <v>81</v>
      </c>
      <c r="G16" s="27"/>
      <c r="H16" s="27"/>
      <c r="I16" s="27"/>
      <c r="J16" s="28"/>
      <c r="K16" s="10" t="s">
        <v>15</v>
      </c>
      <c r="L16" s="29">
        <v>11072973</v>
      </c>
      <c r="M16" s="30"/>
      <c r="N16" s="31"/>
    </row>
    <row r="17" spans="1:14" ht="40.5" customHeight="1" x14ac:dyDescent="0.25">
      <c r="A17" s="23" t="s">
        <v>26</v>
      </c>
      <c r="B17" s="24"/>
      <c r="C17" s="24"/>
      <c r="D17" s="24"/>
      <c r="E17" s="25"/>
      <c r="F17" s="26" t="s">
        <v>45</v>
      </c>
      <c r="G17" s="27" t="s">
        <v>45</v>
      </c>
      <c r="H17" s="27" t="s">
        <v>45</v>
      </c>
      <c r="I17" s="27" t="s">
        <v>45</v>
      </c>
      <c r="J17" s="28" t="s">
        <v>45</v>
      </c>
      <c r="K17" s="6"/>
      <c r="L17" s="29">
        <f>L18</f>
        <v>2106259.15</v>
      </c>
      <c r="M17" s="30"/>
      <c r="N17" s="31"/>
    </row>
    <row r="18" spans="1:14" ht="25.5" customHeight="1" x14ac:dyDescent="0.25">
      <c r="A18" s="23" t="s">
        <v>12</v>
      </c>
      <c r="B18" s="24"/>
      <c r="C18" s="24"/>
      <c r="D18" s="24"/>
      <c r="E18" s="25"/>
      <c r="F18" s="26" t="s">
        <v>45</v>
      </c>
      <c r="G18" s="27" t="s">
        <v>45</v>
      </c>
      <c r="H18" s="27" t="s">
        <v>45</v>
      </c>
      <c r="I18" s="27" t="s">
        <v>45</v>
      </c>
      <c r="J18" s="28" t="s">
        <v>45</v>
      </c>
      <c r="K18" s="6" t="s">
        <v>14</v>
      </c>
      <c r="L18" s="29">
        <f>L19</f>
        <v>2106259.15</v>
      </c>
      <c r="M18" s="30"/>
      <c r="N18" s="31"/>
    </row>
    <row r="19" spans="1:14" ht="25.5" customHeight="1" x14ac:dyDescent="0.25">
      <c r="A19" s="23" t="s">
        <v>13</v>
      </c>
      <c r="B19" s="24"/>
      <c r="C19" s="24"/>
      <c r="D19" s="24"/>
      <c r="E19" s="25"/>
      <c r="F19" s="26" t="s">
        <v>45</v>
      </c>
      <c r="G19" s="27" t="s">
        <v>45</v>
      </c>
      <c r="H19" s="27" t="s">
        <v>45</v>
      </c>
      <c r="I19" s="27" t="s">
        <v>45</v>
      </c>
      <c r="J19" s="28" t="s">
        <v>45</v>
      </c>
      <c r="K19" s="6" t="s">
        <v>15</v>
      </c>
      <c r="L19" s="29">
        <v>2106259.15</v>
      </c>
      <c r="M19" s="30"/>
      <c r="N19" s="31"/>
    </row>
    <row r="20" spans="1:14" ht="39" customHeight="1" x14ac:dyDescent="0.25">
      <c r="A20" s="41" t="s">
        <v>82</v>
      </c>
      <c r="B20" s="42"/>
      <c r="C20" s="42"/>
      <c r="D20" s="42"/>
      <c r="E20" s="43"/>
      <c r="F20" s="32" t="s">
        <v>86</v>
      </c>
      <c r="G20" s="33"/>
      <c r="H20" s="33"/>
      <c r="I20" s="33"/>
      <c r="J20" s="34"/>
      <c r="K20" s="11"/>
      <c r="L20" s="35">
        <f>L21</f>
        <v>1250528</v>
      </c>
      <c r="M20" s="36"/>
      <c r="N20" s="37"/>
    </row>
    <row r="21" spans="1:14" ht="25.5" customHeight="1" x14ac:dyDescent="0.25">
      <c r="A21" s="41" t="s">
        <v>83</v>
      </c>
      <c r="B21" s="42"/>
      <c r="C21" s="42"/>
      <c r="D21" s="42"/>
      <c r="E21" s="43"/>
      <c r="F21" s="32" t="s">
        <v>85</v>
      </c>
      <c r="G21" s="33"/>
      <c r="H21" s="33"/>
      <c r="I21" s="33"/>
      <c r="J21" s="34"/>
      <c r="K21" s="11"/>
      <c r="L21" s="35">
        <f>L22</f>
        <v>1250528</v>
      </c>
      <c r="M21" s="36"/>
      <c r="N21" s="37"/>
    </row>
    <row r="22" spans="1:14" ht="37.9" customHeight="1" x14ac:dyDescent="0.25">
      <c r="A22" s="23" t="s">
        <v>88</v>
      </c>
      <c r="B22" s="24"/>
      <c r="C22" s="24"/>
      <c r="D22" s="24"/>
      <c r="E22" s="25"/>
      <c r="F22" s="26" t="s">
        <v>84</v>
      </c>
      <c r="G22" s="27"/>
      <c r="H22" s="27"/>
      <c r="I22" s="27"/>
      <c r="J22" s="28"/>
      <c r="K22" s="10"/>
      <c r="L22" s="38">
        <f>L23</f>
        <v>1250528</v>
      </c>
      <c r="M22" s="39"/>
      <c r="N22" s="40"/>
    </row>
    <row r="23" spans="1:14" ht="25.5" customHeight="1" x14ac:dyDescent="0.25">
      <c r="A23" s="23" t="s">
        <v>12</v>
      </c>
      <c r="B23" s="24"/>
      <c r="C23" s="24"/>
      <c r="D23" s="24"/>
      <c r="E23" s="25"/>
      <c r="F23" s="26" t="s">
        <v>84</v>
      </c>
      <c r="G23" s="27"/>
      <c r="H23" s="27"/>
      <c r="I23" s="27"/>
      <c r="J23" s="28"/>
      <c r="K23" s="10" t="s">
        <v>14</v>
      </c>
      <c r="L23" s="38">
        <f>L24</f>
        <v>1250528</v>
      </c>
      <c r="M23" s="39"/>
      <c r="N23" s="40"/>
    </row>
    <row r="24" spans="1:14" ht="25.5" customHeight="1" x14ac:dyDescent="0.25">
      <c r="A24" s="23" t="s">
        <v>13</v>
      </c>
      <c r="B24" s="24"/>
      <c r="C24" s="24"/>
      <c r="D24" s="24"/>
      <c r="E24" s="25"/>
      <c r="F24" s="26" t="s">
        <v>84</v>
      </c>
      <c r="G24" s="27"/>
      <c r="H24" s="27"/>
      <c r="I24" s="27"/>
      <c r="J24" s="28"/>
      <c r="K24" s="10" t="s">
        <v>15</v>
      </c>
      <c r="L24" s="38">
        <v>1250528</v>
      </c>
      <c r="M24" s="39"/>
      <c r="N24" s="40"/>
    </row>
    <row r="25" spans="1:14" ht="37.9" customHeight="1" x14ac:dyDescent="0.25">
      <c r="A25" s="41" t="s">
        <v>70</v>
      </c>
      <c r="B25" s="42"/>
      <c r="C25" s="42"/>
      <c r="D25" s="42"/>
      <c r="E25" s="43"/>
      <c r="F25" s="32" t="s">
        <v>71</v>
      </c>
      <c r="G25" s="33"/>
      <c r="H25" s="33"/>
      <c r="I25" s="33"/>
      <c r="J25" s="34"/>
      <c r="K25" s="7"/>
      <c r="L25" s="44">
        <f>L26</f>
        <v>1326919</v>
      </c>
      <c r="M25" s="45"/>
      <c r="N25" s="46"/>
    </row>
    <row r="26" spans="1:14" ht="36" customHeight="1" x14ac:dyDescent="0.25">
      <c r="A26" s="41" t="s">
        <v>72</v>
      </c>
      <c r="B26" s="42"/>
      <c r="C26" s="42"/>
      <c r="D26" s="42"/>
      <c r="E26" s="43"/>
      <c r="F26" s="32" t="s">
        <v>73</v>
      </c>
      <c r="G26" s="33"/>
      <c r="H26" s="33"/>
      <c r="I26" s="33"/>
      <c r="J26" s="34"/>
      <c r="K26" s="7"/>
      <c r="L26" s="44">
        <f>L27+L30+L33</f>
        <v>1326919</v>
      </c>
      <c r="M26" s="45"/>
      <c r="N26" s="46"/>
    </row>
    <row r="27" spans="1:14" ht="38.450000000000003" customHeight="1" x14ac:dyDescent="0.25">
      <c r="A27" s="23" t="s">
        <v>106</v>
      </c>
      <c r="B27" s="24"/>
      <c r="C27" s="24"/>
      <c r="D27" s="24"/>
      <c r="E27" s="25"/>
      <c r="F27" s="26" t="s">
        <v>92</v>
      </c>
      <c r="G27" s="27"/>
      <c r="H27" s="27"/>
      <c r="I27" s="27"/>
      <c r="J27" s="28"/>
      <c r="K27" s="12"/>
      <c r="L27" s="20">
        <f>L28</f>
        <v>303031</v>
      </c>
      <c r="M27" s="21"/>
      <c r="N27" s="22"/>
    </row>
    <row r="28" spans="1:14" ht="25.15" customHeight="1" x14ac:dyDescent="0.25">
      <c r="A28" s="23" t="s">
        <v>12</v>
      </c>
      <c r="B28" s="24"/>
      <c r="C28" s="24"/>
      <c r="D28" s="24"/>
      <c r="E28" s="25"/>
      <c r="F28" s="26" t="s">
        <v>92</v>
      </c>
      <c r="G28" s="27"/>
      <c r="H28" s="27"/>
      <c r="I28" s="27"/>
      <c r="J28" s="28"/>
      <c r="K28" s="12" t="s">
        <v>14</v>
      </c>
      <c r="L28" s="20">
        <f>L29</f>
        <v>303031</v>
      </c>
      <c r="M28" s="21"/>
      <c r="N28" s="22"/>
    </row>
    <row r="29" spans="1:14" ht="25.15" customHeight="1" x14ac:dyDescent="0.25">
      <c r="A29" s="23" t="s">
        <v>13</v>
      </c>
      <c r="B29" s="24"/>
      <c r="C29" s="24"/>
      <c r="D29" s="24"/>
      <c r="E29" s="25"/>
      <c r="F29" s="26" t="s">
        <v>92</v>
      </c>
      <c r="G29" s="27"/>
      <c r="H29" s="27"/>
      <c r="I29" s="27"/>
      <c r="J29" s="28"/>
      <c r="K29" s="12" t="s">
        <v>15</v>
      </c>
      <c r="L29" s="20">
        <v>303031</v>
      </c>
      <c r="M29" s="21"/>
      <c r="N29" s="22"/>
    </row>
    <row r="30" spans="1:14" ht="15.6" customHeight="1" x14ac:dyDescent="0.25">
      <c r="A30" s="23" t="s">
        <v>74</v>
      </c>
      <c r="B30" s="24"/>
      <c r="C30" s="24"/>
      <c r="D30" s="24"/>
      <c r="E30" s="25"/>
      <c r="F30" s="26" t="s">
        <v>75</v>
      </c>
      <c r="G30" s="27"/>
      <c r="H30" s="27"/>
      <c r="I30" s="27"/>
      <c r="J30" s="28"/>
      <c r="K30" s="8"/>
      <c r="L30" s="20">
        <f>L31</f>
        <v>708081</v>
      </c>
      <c r="M30" s="21"/>
      <c r="N30" s="22"/>
    </row>
    <row r="31" spans="1:14" ht="25.5" customHeight="1" x14ac:dyDescent="0.25">
      <c r="A31" s="23" t="s">
        <v>12</v>
      </c>
      <c r="B31" s="24"/>
      <c r="C31" s="24"/>
      <c r="D31" s="24"/>
      <c r="E31" s="25"/>
      <c r="F31" s="26" t="s">
        <v>75</v>
      </c>
      <c r="G31" s="27"/>
      <c r="H31" s="27"/>
      <c r="I31" s="27"/>
      <c r="J31" s="28"/>
      <c r="K31" s="8" t="s">
        <v>14</v>
      </c>
      <c r="L31" s="20">
        <f>L32</f>
        <v>708081</v>
      </c>
      <c r="M31" s="21"/>
      <c r="N31" s="22"/>
    </row>
    <row r="32" spans="1:14" ht="25.5" customHeight="1" x14ac:dyDescent="0.25">
      <c r="A32" s="23" t="s">
        <v>13</v>
      </c>
      <c r="B32" s="24"/>
      <c r="C32" s="24"/>
      <c r="D32" s="24"/>
      <c r="E32" s="25"/>
      <c r="F32" s="26" t="s">
        <v>75</v>
      </c>
      <c r="G32" s="27"/>
      <c r="H32" s="27"/>
      <c r="I32" s="27"/>
      <c r="J32" s="28"/>
      <c r="K32" s="8" t="s">
        <v>15</v>
      </c>
      <c r="L32" s="20">
        <v>708081</v>
      </c>
      <c r="M32" s="21"/>
      <c r="N32" s="22"/>
    </row>
    <row r="33" spans="1:14" ht="25.5" customHeight="1" x14ac:dyDescent="0.25">
      <c r="A33" s="23" t="s">
        <v>90</v>
      </c>
      <c r="B33" s="24"/>
      <c r="C33" s="24"/>
      <c r="D33" s="24"/>
      <c r="E33" s="25"/>
      <c r="F33" s="26" t="s">
        <v>91</v>
      </c>
      <c r="G33" s="27"/>
      <c r="H33" s="27"/>
      <c r="I33" s="27"/>
      <c r="J33" s="28"/>
      <c r="K33" s="12"/>
      <c r="L33" s="20">
        <f>L34</f>
        <v>315807</v>
      </c>
      <c r="M33" s="21"/>
      <c r="N33" s="22"/>
    </row>
    <row r="34" spans="1:14" ht="25.5" customHeight="1" x14ac:dyDescent="0.25">
      <c r="A34" s="23" t="s">
        <v>12</v>
      </c>
      <c r="B34" s="24"/>
      <c r="C34" s="24"/>
      <c r="D34" s="24"/>
      <c r="E34" s="25"/>
      <c r="F34" s="26" t="s">
        <v>91</v>
      </c>
      <c r="G34" s="27"/>
      <c r="H34" s="27"/>
      <c r="I34" s="27"/>
      <c r="J34" s="28"/>
      <c r="K34" s="12" t="s">
        <v>14</v>
      </c>
      <c r="L34" s="20">
        <f>L35</f>
        <v>315807</v>
      </c>
      <c r="M34" s="21"/>
      <c r="N34" s="22"/>
    </row>
    <row r="35" spans="1:14" ht="25.5" customHeight="1" x14ac:dyDescent="0.25">
      <c r="A35" s="23" t="s">
        <v>13</v>
      </c>
      <c r="B35" s="24"/>
      <c r="C35" s="24"/>
      <c r="D35" s="24"/>
      <c r="E35" s="25"/>
      <c r="F35" s="26" t="s">
        <v>91</v>
      </c>
      <c r="G35" s="27"/>
      <c r="H35" s="27"/>
      <c r="I35" s="27"/>
      <c r="J35" s="28"/>
      <c r="K35" s="12" t="s">
        <v>15</v>
      </c>
      <c r="L35" s="20">
        <v>315807</v>
      </c>
      <c r="M35" s="21"/>
      <c r="N35" s="22"/>
    </row>
    <row r="36" spans="1:14" ht="15" customHeight="1" x14ac:dyDescent="0.25">
      <c r="A36" s="41" t="s">
        <v>42</v>
      </c>
      <c r="B36" s="42"/>
      <c r="C36" s="42"/>
      <c r="D36" s="42"/>
      <c r="E36" s="43"/>
      <c r="F36" s="32"/>
      <c r="G36" s="33"/>
      <c r="H36" s="33"/>
      <c r="I36" s="33"/>
      <c r="J36" s="34"/>
      <c r="K36" s="5"/>
      <c r="L36" s="47">
        <f>L37+L42+L55+L63+L68+L75+L84+L89+L99+L107+L94</f>
        <v>8858128.8200000003</v>
      </c>
      <c r="M36" s="48"/>
      <c r="N36" s="49"/>
    </row>
    <row r="37" spans="1:14" ht="25.15" customHeight="1" x14ac:dyDescent="0.25">
      <c r="A37" s="41" t="s">
        <v>6</v>
      </c>
      <c r="B37" s="42"/>
      <c r="C37" s="42"/>
      <c r="D37" s="42"/>
      <c r="E37" s="43"/>
      <c r="F37" s="32">
        <v>7500000000</v>
      </c>
      <c r="G37" s="33"/>
      <c r="H37" s="33"/>
      <c r="I37" s="33"/>
      <c r="J37" s="34"/>
      <c r="K37" s="5"/>
      <c r="L37" s="44">
        <f>L38</f>
        <v>1062178.53</v>
      </c>
      <c r="M37" s="45"/>
      <c r="N37" s="46"/>
    </row>
    <row r="38" spans="1:14" ht="25.15" customHeight="1" x14ac:dyDescent="0.25">
      <c r="A38" s="23" t="s">
        <v>46</v>
      </c>
      <c r="B38" s="24"/>
      <c r="C38" s="24"/>
      <c r="D38" s="24"/>
      <c r="E38" s="25"/>
      <c r="F38" s="26">
        <v>7500100000</v>
      </c>
      <c r="G38" s="27">
        <v>7500100000</v>
      </c>
      <c r="H38" s="27">
        <v>7500100000</v>
      </c>
      <c r="I38" s="27">
        <v>7500100000</v>
      </c>
      <c r="J38" s="28">
        <v>7500100000</v>
      </c>
      <c r="K38" s="6"/>
      <c r="L38" s="20">
        <f>L39</f>
        <v>1062178.53</v>
      </c>
      <c r="M38" s="21"/>
      <c r="N38" s="22"/>
    </row>
    <row r="39" spans="1:14" ht="15" customHeight="1" x14ac:dyDescent="0.25">
      <c r="A39" s="23" t="s">
        <v>7</v>
      </c>
      <c r="B39" s="24"/>
      <c r="C39" s="24"/>
      <c r="D39" s="24"/>
      <c r="E39" s="25"/>
      <c r="F39" s="26">
        <v>7500100140</v>
      </c>
      <c r="G39" s="27">
        <v>7500100140</v>
      </c>
      <c r="H39" s="27">
        <v>7500100140</v>
      </c>
      <c r="I39" s="27">
        <v>7500100140</v>
      </c>
      <c r="J39" s="28">
        <v>7500100140</v>
      </c>
      <c r="K39" s="6"/>
      <c r="L39" s="20">
        <f>L40</f>
        <v>1062178.53</v>
      </c>
      <c r="M39" s="21"/>
      <c r="N39" s="22"/>
    </row>
    <row r="40" spans="1:14" ht="40.5" customHeight="1" x14ac:dyDescent="0.25">
      <c r="A40" s="23" t="s">
        <v>8</v>
      </c>
      <c r="B40" s="24"/>
      <c r="C40" s="24"/>
      <c r="D40" s="24"/>
      <c r="E40" s="25"/>
      <c r="F40" s="26">
        <v>7500100140</v>
      </c>
      <c r="G40" s="27">
        <v>7500100140</v>
      </c>
      <c r="H40" s="27">
        <v>7500100140</v>
      </c>
      <c r="I40" s="27">
        <v>7500100140</v>
      </c>
      <c r="J40" s="28">
        <v>7500100140</v>
      </c>
      <c r="K40" s="6" t="s">
        <v>10</v>
      </c>
      <c r="L40" s="20">
        <f>L41</f>
        <v>1062178.53</v>
      </c>
      <c r="M40" s="21"/>
      <c r="N40" s="22"/>
    </row>
    <row r="41" spans="1:14" ht="15" customHeight="1" x14ac:dyDescent="0.25">
      <c r="A41" s="23" t="s">
        <v>9</v>
      </c>
      <c r="B41" s="24"/>
      <c r="C41" s="24"/>
      <c r="D41" s="24"/>
      <c r="E41" s="25"/>
      <c r="F41" s="26">
        <v>7500100140</v>
      </c>
      <c r="G41" s="27">
        <v>7500100140</v>
      </c>
      <c r="H41" s="27">
        <v>7500100140</v>
      </c>
      <c r="I41" s="27">
        <v>7500100140</v>
      </c>
      <c r="J41" s="28">
        <v>7500100140</v>
      </c>
      <c r="K41" s="6" t="s">
        <v>11</v>
      </c>
      <c r="L41" s="20">
        <v>1062178.53</v>
      </c>
      <c r="M41" s="21"/>
      <c r="N41" s="22"/>
    </row>
    <row r="42" spans="1:14" ht="40.5" customHeight="1" x14ac:dyDescent="0.25">
      <c r="A42" s="41" t="s">
        <v>16</v>
      </c>
      <c r="B42" s="42"/>
      <c r="C42" s="42"/>
      <c r="D42" s="42"/>
      <c r="E42" s="43"/>
      <c r="F42" s="32">
        <v>7700000000</v>
      </c>
      <c r="G42" s="33"/>
      <c r="H42" s="33"/>
      <c r="I42" s="33"/>
      <c r="J42" s="34"/>
      <c r="K42" s="5"/>
      <c r="L42" s="44">
        <f>L43+L51</f>
        <v>3210246.5700000003</v>
      </c>
      <c r="M42" s="45"/>
      <c r="N42" s="46"/>
    </row>
    <row r="43" spans="1:14" ht="40.5" customHeight="1" x14ac:dyDescent="0.25">
      <c r="A43" s="23" t="s">
        <v>47</v>
      </c>
      <c r="B43" s="24"/>
      <c r="C43" s="24"/>
      <c r="D43" s="24"/>
      <c r="E43" s="25"/>
      <c r="F43" s="26">
        <v>7700100000</v>
      </c>
      <c r="G43" s="27">
        <v>7700100000</v>
      </c>
      <c r="H43" s="27">
        <v>7700100000</v>
      </c>
      <c r="I43" s="27">
        <v>7700100000</v>
      </c>
      <c r="J43" s="28">
        <v>7700100000</v>
      </c>
      <c r="K43" s="6"/>
      <c r="L43" s="20">
        <f>L44</f>
        <v>3192146.5700000003</v>
      </c>
      <c r="M43" s="21"/>
      <c r="N43" s="22"/>
    </row>
    <row r="44" spans="1:14" ht="15" customHeight="1" x14ac:dyDescent="0.25">
      <c r="A44" s="23" t="s">
        <v>7</v>
      </c>
      <c r="B44" s="24"/>
      <c r="C44" s="24"/>
      <c r="D44" s="24"/>
      <c r="E44" s="25"/>
      <c r="F44" s="26">
        <v>7700100140</v>
      </c>
      <c r="G44" s="27">
        <v>7700100140</v>
      </c>
      <c r="H44" s="27">
        <v>7700100140</v>
      </c>
      <c r="I44" s="27">
        <v>7700100140</v>
      </c>
      <c r="J44" s="28">
        <v>7700100140</v>
      </c>
      <c r="K44" s="6"/>
      <c r="L44" s="20">
        <f>L45+L47+L49</f>
        <v>3192146.5700000003</v>
      </c>
      <c r="M44" s="21"/>
      <c r="N44" s="22"/>
    </row>
    <row r="45" spans="1:14" ht="40.5" customHeight="1" x14ac:dyDescent="0.25">
      <c r="A45" s="23" t="s">
        <v>8</v>
      </c>
      <c r="B45" s="24"/>
      <c r="C45" s="24"/>
      <c r="D45" s="24"/>
      <c r="E45" s="25"/>
      <c r="F45" s="26">
        <v>7700100140</v>
      </c>
      <c r="G45" s="27">
        <v>7700100140</v>
      </c>
      <c r="H45" s="27">
        <v>7700100140</v>
      </c>
      <c r="I45" s="27">
        <v>7700100140</v>
      </c>
      <c r="J45" s="28">
        <v>7700100140</v>
      </c>
      <c r="K45" s="6" t="s">
        <v>10</v>
      </c>
      <c r="L45" s="20">
        <f>L46</f>
        <v>2568624.41</v>
      </c>
      <c r="M45" s="21"/>
      <c r="N45" s="22"/>
    </row>
    <row r="46" spans="1:14" ht="15" customHeight="1" x14ac:dyDescent="0.25">
      <c r="A46" s="23" t="s">
        <v>9</v>
      </c>
      <c r="B46" s="24"/>
      <c r="C46" s="24"/>
      <c r="D46" s="24"/>
      <c r="E46" s="25"/>
      <c r="F46" s="26">
        <v>7700100140</v>
      </c>
      <c r="G46" s="27">
        <v>7700100140</v>
      </c>
      <c r="H46" s="27">
        <v>7700100140</v>
      </c>
      <c r="I46" s="27">
        <v>7700100140</v>
      </c>
      <c r="J46" s="28">
        <v>7700100140</v>
      </c>
      <c r="K46" s="6" t="s">
        <v>11</v>
      </c>
      <c r="L46" s="20">
        <v>2568624.41</v>
      </c>
      <c r="M46" s="21"/>
      <c r="N46" s="22"/>
    </row>
    <row r="47" spans="1:14" ht="25.5" customHeight="1" x14ac:dyDescent="0.25">
      <c r="A47" s="23" t="s">
        <v>12</v>
      </c>
      <c r="B47" s="24"/>
      <c r="C47" s="24"/>
      <c r="D47" s="24"/>
      <c r="E47" s="25"/>
      <c r="F47" s="26">
        <v>7700100140</v>
      </c>
      <c r="G47" s="27">
        <v>7700100140</v>
      </c>
      <c r="H47" s="27">
        <v>7700100140</v>
      </c>
      <c r="I47" s="27">
        <v>7700100140</v>
      </c>
      <c r="J47" s="28">
        <v>7700100140</v>
      </c>
      <c r="K47" s="6" t="s">
        <v>14</v>
      </c>
      <c r="L47" s="20">
        <f>L48</f>
        <v>617123.62</v>
      </c>
      <c r="M47" s="21"/>
      <c r="N47" s="22"/>
    </row>
    <row r="48" spans="1:14" ht="25.5" customHeight="1" x14ac:dyDescent="0.25">
      <c r="A48" s="23" t="s">
        <v>13</v>
      </c>
      <c r="B48" s="24"/>
      <c r="C48" s="24"/>
      <c r="D48" s="24"/>
      <c r="E48" s="25"/>
      <c r="F48" s="26">
        <v>7700100140</v>
      </c>
      <c r="G48" s="27">
        <v>7700100140</v>
      </c>
      <c r="H48" s="27">
        <v>7700100140</v>
      </c>
      <c r="I48" s="27">
        <v>7700100140</v>
      </c>
      <c r="J48" s="28">
        <v>7700100140</v>
      </c>
      <c r="K48" s="6" t="s">
        <v>15</v>
      </c>
      <c r="L48" s="20">
        <v>617123.62</v>
      </c>
      <c r="M48" s="21"/>
      <c r="N48" s="22"/>
    </row>
    <row r="49" spans="1:14" ht="15" customHeight="1" x14ac:dyDescent="0.25">
      <c r="A49" s="23" t="s">
        <v>19</v>
      </c>
      <c r="B49" s="24"/>
      <c r="C49" s="24"/>
      <c r="D49" s="24"/>
      <c r="E49" s="25"/>
      <c r="F49" s="26">
        <v>7700100140</v>
      </c>
      <c r="G49" s="27">
        <v>7700100140</v>
      </c>
      <c r="H49" s="27">
        <v>7700100140</v>
      </c>
      <c r="I49" s="27">
        <v>7700100140</v>
      </c>
      <c r="J49" s="28">
        <v>7700100140</v>
      </c>
      <c r="K49" s="6" t="s">
        <v>17</v>
      </c>
      <c r="L49" s="20">
        <f>L50</f>
        <v>6398.54</v>
      </c>
      <c r="M49" s="21"/>
      <c r="N49" s="22"/>
    </row>
    <row r="50" spans="1:14" ht="15" customHeight="1" x14ac:dyDescent="0.25">
      <c r="A50" s="23" t="s">
        <v>20</v>
      </c>
      <c r="B50" s="24"/>
      <c r="C50" s="24"/>
      <c r="D50" s="24"/>
      <c r="E50" s="25"/>
      <c r="F50" s="26">
        <v>7700100140</v>
      </c>
      <c r="G50" s="27">
        <v>7700100140</v>
      </c>
      <c r="H50" s="27">
        <v>7700100140</v>
      </c>
      <c r="I50" s="27">
        <v>7700100140</v>
      </c>
      <c r="J50" s="28">
        <v>7700100140</v>
      </c>
      <c r="K50" s="6" t="s">
        <v>18</v>
      </c>
      <c r="L50" s="20">
        <v>6398.54</v>
      </c>
      <c r="M50" s="21"/>
      <c r="N50" s="22"/>
    </row>
    <row r="51" spans="1:14" ht="25.5" customHeight="1" x14ac:dyDescent="0.25">
      <c r="A51" s="23" t="s">
        <v>48</v>
      </c>
      <c r="B51" s="24"/>
      <c r="C51" s="24"/>
      <c r="D51" s="24"/>
      <c r="E51" s="25"/>
      <c r="F51" s="26" t="s">
        <v>68</v>
      </c>
      <c r="G51" s="27">
        <v>7710100000</v>
      </c>
      <c r="H51" s="27">
        <v>7710100000</v>
      </c>
      <c r="I51" s="27">
        <v>7710100000</v>
      </c>
      <c r="J51" s="28">
        <v>7710100000</v>
      </c>
      <c r="K51" s="6"/>
      <c r="L51" s="20">
        <f>L52</f>
        <v>18100</v>
      </c>
      <c r="M51" s="21"/>
      <c r="N51" s="22"/>
    </row>
    <row r="52" spans="1:14" ht="50.45" customHeight="1" x14ac:dyDescent="0.25">
      <c r="A52" s="23" t="s">
        <v>87</v>
      </c>
      <c r="B52" s="24"/>
      <c r="C52" s="24"/>
      <c r="D52" s="24"/>
      <c r="E52" s="25"/>
      <c r="F52" s="26" t="s">
        <v>69</v>
      </c>
      <c r="G52" s="27" t="s">
        <v>49</v>
      </c>
      <c r="H52" s="27" t="s">
        <v>49</v>
      </c>
      <c r="I52" s="27" t="s">
        <v>49</v>
      </c>
      <c r="J52" s="28" t="s">
        <v>49</v>
      </c>
      <c r="K52" s="6"/>
      <c r="L52" s="20">
        <f>L53</f>
        <v>18100</v>
      </c>
      <c r="M52" s="21"/>
      <c r="N52" s="22"/>
    </row>
    <row r="53" spans="1:14" ht="15" customHeight="1" x14ac:dyDescent="0.25">
      <c r="A53" s="23" t="s">
        <v>21</v>
      </c>
      <c r="B53" s="24"/>
      <c r="C53" s="24"/>
      <c r="D53" s="24"/>
      <c r="E53" s="25"/>
      <c r="F53" s="26" t="s">
        <v>69</v>
      </c>
      <c r="G53" s="27" t="s">
        <v>49</v>
      </c>
      <c r="H53" s="27" t="s">
        <v>49</v>
      </c>
      <c r="I53" s="27" t="s">
        <v>49</v>
      </c>
      <c r="J53" s="28" t="s">
        <v>49</v>
      </c>
      <c r="K53" s="6" t="s">
        <v>22</v>
      </c>
      <c r="L53" s="20">
        <f>L54</f>
        <v>18100</v>
      </c>
      <c r="M53" s="21"/>
      <c r="N53" s="22"/>
    </row>
    <row r="54" spans="1:14" ht="15" customHeight="1" x14ac:dyDescent="0.25">
      <c r="A54" s="23" t="s">
        <v>2</v>
      </c>
      <c r="B54" s="24"/>
      <c r="C54" s="24"/>
      <c r="D54" s="24"/>
      <c r="E54" s="25"/>
      <c r="F54" s="26" t="s">
        <v>69</v>
      </c>
      <c r="G54" s="27" t="s">
        <v>49</v>
      </c>
      <c r="H54" s="27" t="s">
        <v>49</v>
      </c>
      <c r="I54" s="27" t="s">
        <v>49</v>
      </c>
      <c r="J54" s="28" t="s">
        <v>49</v>
      </c>
      <c r="K54" s="6" t="s">
        <v>23</v>
      </c>
      <c r="L54" s="20">
        <v>18100</v>
      </c>
      <c r="M54" s="21"/>
      <c r="N54" s="22"/>
    </row>
    <row r="55" spans="1:14" ht="15" customHeight="1" x14ac:dyDescent="0.25">
      <c r="A55" s="41" t="s">
        <v>24</v>
      </c>
      <c r="B55" s="42"/>
      <c r="C55" s="42"/>
      <c r="D55" s="42"/>
      <c r="E55" s="43"/>
      <c r="F55" s="32">
        <v>7900000000</v>
      </c>
      <c r="G55" s="33"/>
      <c r="H55" s="33"/>
      <c r="I55" s="33"/>
      <c r="J55" s="34"/>
      <c r="K55" s="5"/>
      <c r="L55" s="47">
        <f>L56</f>
        <v>878208.8</v>
      </c>
      <c r="M55" s="48"/>
      <c r="N55" s="49"/>
    </row>
    <row r="56" spans="1:14" ht="15" customHeight="1" x14ac:dyDescent="0.25">
      <c r="A56" s="23" t="s">
        <v>89</v>
      </c>
      <c r="B56" s="24"/>
      <c r="C56" s="24"/>
      <c r="D56" s="24"/>
      <c r="E56" s="25"/>
      <c r="F56" s="26" t="s">
        <v>50</v>
      </c>
      <c r="G56" s="27"/>
      <c r="H56" s="27"/>
      <c r="I56" s="27"/>
      <c r="J56" s="28"/>
      <c r="K56" s="6"/>
      <c r="L56" s="29">
        <f>L57+L60</f>
        <v>878208.8</v>
      </c>
      <c r="M56" s="30"/>
      <c r="N56" s="31"/>
    </row>
    <row r="57" spans="1:14" ht="15" customHeight="1" x14ac:dyDescent="0.25">
      <c r="A57" s="23" t="s">
        <v>104</v>
      </c>
      <c r="B57" s="24"/>
      <c r="C57" s="24"/>
      <c r="D57" s="24"/>
      <c r="E57" s="25"/>
      <c r="F57" s="26" t="s">
        <v>105</v>
      </c>
      <c r="G57" s="27"/>
      <c r="H57" s="27"/>
      <c r="I57" s="27"/>
      <c r="J57" s="28"/>
      <c r="K57" s="15"/>
      <c r="L57" s="29">
        <f>L58</f>
        <v>866817.8</v>
      </c>
      <c r="M57" s="30"/>
      <c r="N57" s="31"/>
    </row>
    <row r="58" spans="1:14" ht="25.15" customHeight="1" x14ac:dyDescent="0.25">
      <c r="A58" s="23" t="s">
        <v>12</v>
      </c>
      <c r="B58" s="24"/>
      <c r="C58" s="24"/>
      <c r="D58" s="24"/>
      <c r="E58" s="25"/>
      <c r="F58" s="26" t="s">
        <v>105</v>
      </c>
      <c r="G58" s="27"/>
      <c r="H58" s="27"/>
      <c r="I58" s="27"/>
      <c r="J58" s="28"/>
      <c r="K58" s="15" t="s">
        <v>14</v>
      </c>
      <c r="L58" s="29">
        <f>L59</f>
        <v>866817.8</v>
      </c>
      <c r="M58" s="30"/>
      <c r="N58" s="31"/>
    </row>
    <row r="59" spans="1:14" ht="25.15" customHeight="1" x14ac:dyDescent="0.25">
      <c r="A59" s="23" t="s">
        <v>13</v>
      </c>
      <c r="B59" s="24"/>
      <c r="C59" s="24"/>
      <c r="D59" s="24"/>
      <c r="E59" s="25"/>
      <c r="F59" s="26" t="s">
        <v>105</v>
      </c>
      <c r="G59" s="27"/>
      <c r="H59" s="27"/>
      <c r="I59" s="27"/>
      <c r="J59" s="28"/>
      <c r="K59" s="15" t="s">
        <v>15</v>
      </c>
      <c r="L59" s="29">
        <v>866817.8</v>
      </c>
      <c r="M59" s="30"/>
      <c r="N59" s="31"/>
    </row>
    <row r="60" spans="1:14" ht="15" customHeight="1" x14ac:dyDescent="0.25">
      <c r="A60" s="23" t="s">
        <v>25</v>
      </c>
      <c r="B60" s="24"/>
      <c r="C60" s="24"/>
      <c r="D60" s="24"/>
      <c r="E60" s="25"/>
      <c r="F60" s="26" t="s">
        <v>51</v>
      </c>
      <c r="G60" s="27"/>
      <c r="H60" s="27"/>
      <c r="I60" s="27"/>
      <c r="J60" s="28"/>
      <c r="K60" s="6"/>
      <c r="L60" s="20">
        <f>L61</f>
        <v>11391</v>
      </c>
      <c r="M60" s="21"/>
      <c r="N60" s="22"/>
    </row>
    <row r="61" spans="1:14" ht="25.15" customHeight="1" x14ac:dyDescent="0.25">
      <c r="A61" s="23" t="s">
        <v>12</v>
      </c>
      <c r="B61" s="24"/>
      <c r="C61" s="24"/>
      <c r="D61" s="24"/>
      <c r="E61" s="25"/>
      <c r="F61" s="26" t="s">
        <v>51</v>
      </c>
      <c r="G61" s="27"/>
      <c r="H61" s="27"/>
      <c r="I61" s="27"/>
      <c r="J61" s="28"/>
      <c r="K61" s="15" t="s">
        <v>14</v>
      </c>
      <c r="L61" s="20">
        <f>L62</f>
        <v>11391</v>
      </c>
      <c r="M61" s="21"/>
      <c r="N61" s="22"/>
    </row>
    <row r="62" spans="1:14" ht="25.15" customHeight="1" x14ac:dyDescent="0.25">
      <c r="A62" s="23" t="s">
        <v>13</v>
      </c>
      <c r="B62" s="24"/>
      <c r="C62" s="24"/>
      <c r="D62" s="24"/>
      <c r="E62" s="25"/>
      <c r="F62" s="26" t="s">
        <v>51</v>
      </c>
      <c r="G62" s="27"/>
      <c r="H62" s="27"/>
      <c r="I62" s="27"/>
      <c r="J62" s="28"/>
      <c r="K62" s="15" t="s">
        <v>15</v>
      </c>
      <c r="L62" s="20">
        <v>11391</v>
      </c>
      <c r="M62" s="21"/>
      <c r="N62" s="22"/>
    </row>
    <row r="63" spans="1:14" ht="15" customHeight="1" x14ac:dyDescent="0.25">
      <c r="A63" s="41" t="s">
        <v>28</v>
      </c>
      <c r="B63" s="42"/>
      <c r="C63" s="42"/>
      <c r="D63" s="42"/>
      <c r="E63" s="43"/>
      <c r="F63" s="32">
        <v>8200000000</v>
      </c>
      <c r="G63" s="33"/>
      <c r="H63" s="33"/>
      <c r="I63" s="33"/>
      <c r="J63" s="34"/>
      <c r="K63" s="5"/>
      <c r="L63" s="44">
        <f>L64</f>
        <v>45974.04</v>
      </c>
      <c r="M63" s="45"/>
      <c r="N63" s="46"/>
    </row>
    <row r="64" spans="1:14" ht="15" customHeight="1" x14ac:dyDescent="0.25">
      <c r="A64" s="23" t="s">
        <v>54</v>
      </c>
      <c r="B64" s="24"/>
      <c r="C64" s="24"/>
      <c r="D64" s="24"/>
      <c r="E64" s="25"/>
      <c r="F64" s="26" t="s">
        <v>52</v>
      </c>
      <c r="G64" s="27"/>
      <c r="H64" s="27"/>
      <c r="I64" s="27"/>
      <c r="J64" s="28"/>
      <c r="K64" s="6"/>
      <c r="L64" s="20">
        <f>L65</f>
        <v>45974.04</v>
      </c>
      <c r="M64" s="21"/>
      <c r="N64" s="22"/>
    </row>
    <row r="65" spans="1:14" ht="15" customHeight="1" x14ac:dyDescent="0.25">
      <c r="A65" s="23" t="s">
        <v>29</v>
      </c>
      <c r="B65" s="24"/>
      <c r="C65" s="24"/>
      <c r="D65" s="24"/>
      <c r="E65" s="25"/>
      <c r="F65" s="26" t="s">
        <v>53</v>
      </c>
      <c r="G65" s="27"/>
      <c r="H65" s="27"/>
      <c r="I65" s="27"/>
      <c r="J65" s="28"/>
      <c r="K65" s="6"/>
      <c r="L65" s="20">
        <f>L66</f>
        <v>45974.04</v>
      </c>
      <c r="M65" s="21"/>
      <c r="N65" s="22"/>
    </row>
    <row r="66" spans="1:14" ht="25.5" customHeight="1" x14ac:dyDescent="0.25">
      <c r="A66" s="23" t="s">
        <v>12</v>
      </c>
      <c r="B66" s="24"/>
      <c r="C66" s="24"/>
      <c r="D66" s="24"/>
      <c r="E66" s="25"/>
      <c r="F66" s="26" t="s">
        <v>53</v>
      </c>
      <c r="G66" s="27"/>
      <c r="H66" s="27"/>
      <c r="I66" s="27"/>
      <c r="J66" s="28"/>
      <c r="K66" s="6" t="s">
        <v>14</v>
      </c>
      <c r="L66" s="20">
        <f>L67</f>
        <v>45974.04</v>
      </c>
      <c r="M66" s="21"/>
      <c r="N66" s="22"/>
    </row>
    <row r="67" spans="1:14" ht="25.5" customHeight="1" x14ac:dyDescent="0.25">
      <c r="A67" s="23" t="s">
        <v>13</v>
      </c>
      <c r="B67" s="24"/>
      <c r="C67" s="24"/>
      <c r="D67" s="24"/>
      <c r="E67" s="25"/>
      <c r="F67" s="26" t="s">
        <v>53</v>
      </c>
      <c r="G67" s="27"/>
      <c r="H67" s="27"/>
      <c r="I67" s="27"/>
      <c r="J67" s="28"/>
      <c r="K67" s="6" t="s">
        <v>15</v>
      </c>
      <c r="L67" s="20">
        <v>45974.04</v>
      </c>
      <c r="M67" s="21"/>
      <c r="N67" s="22"/>
    </row>
    <row r="68" spans="1:14" ht="15" customHeight="1" x14ac:dyDescent="0.25">
      <c r="A68" s="41" t="s">
        <v>30</v>
      </c>
      <c r="B68" s="42"/>
      <c r="C68" s="42"/>
      <c r="D68" s="42"/>
      <c r="E68" s="43"/>
      <c r="F68" s="32">
        <v>8300000000</v>
      </c>
      <c r="G68" s="33"/>
      <c r="H68" s="33"/>
      <c r="I68" s="33"/>
      <c r="J68" s="34"/>
      <c r="K68" s="5"/>
      <c r="L68" s="44">
        <f>L69</f>
        <v>1602982.14</v>
      </c>
      <c r="M68" s="45"/>
      <c r="N68" s="46"/>
    </row>
    <row r="69" spans="1:14" ht="15" customHeight="1" x14ac:dyDescent="0.25">
      <c r="A69" s="23" t="s">
        <v>55</v>
      </c>
      <c r="B69" s="24"/>
      <c r="C69" s="24"/>
      <c r="D69" s="24"/>
      <c r="E69" s="25"/>
      <c r="F69" s="26" t="s">
        <v>56</v>
      </c>
      <c r="G69" s="27"/>
      <c r="H69" s="27"/>
      <c r="I69" s="27"/>
      <c r="J69" s="28"/>
      <c r="K69" s="6"/>
      <c r="L69" s="20">
        <f>L70</f>
        <v>1602982.14</v>
      </c>
      <c r="M69" s="21"/>
      <c r="N69" s="22"/>
    </row>
    <row r="70" spans="1:14" ht="15" customHeight="1" x14ac:dyDescent="0.25">
      <c r="A70" s="23" t="s">
        <v>31</v>
      </c>
      <c r="B70" s="24"/>
      <c r="C70" s="24"/>
      <c r="D70" s="24"/>
      <c r="E70" s="25"/>
      <c r="F70" s="26" t="s">
        <v>57</v>
      </c>
      <c r="G70" s="27"/>
      <c r="H70" s="27"/>
      <c r="I70" s="27"/>
      <c r="J70" s="28"/>
      <c r="K70" s="6"/>
      <c r="L70" s="20">
        <f>L71+L73</f>
        <v>1602982.14</v>
      </c>
      <c r="M70" s="21"/>
      <c r="N70" s="22"/>
    </row>
    <row r="71" spans="1:14" ht="25.5" customHeight="1" x14ac:dyDescent="0.25">
      <c r="A71" s="23" t="s">
        <v>12</v>
      </c>
      <c r="B71" s="24"/>
      <c r="C71" s="24"/>
      <c r="D71" s="24"/>
      <c r="E71" s="25"/>
      <c r="F71" s="26" t="s">
        <v>57</v>
      </c>
      <c r="G71" s="27"/>
      <c r="H71" s="27"/>
      <c r="I71" s="27"/>
      <c r="J71" s="28"/>
      <c r="K71" s="6" t="s">
        <v>14</v>
      </c>
      <c r="L71" s="20">
        <f>L72</f>
        <v>1519982.14</v>
      </c>
      <c r="M71" s="21"/>
      <c r="N71" s="22"/>
    </row>
    <row r="72" spans="1:14" ht="25.5" customHeight="1" x14ac:dyDescent="0.25">
      <c r="A72" s="23" t="s">
        <v>13</v>
      </c>
      <c r="B72" s="24"/>
      <c r="C72" s="24"/>
      <c r="D72" s="24"/>
      <c r="E72" s="25"/>
      <c r="F72" s="26" t="s">
        <v>57</v>
      </c>
      <c r="G72" s="27"/>
      <c r="H72" s="27"/>
      <c r="I72" s="27"/>
      <c r="J72" s="28"/>
      <c r="K72" s="6" t="s">
        <v>15</v>
      </c>
      <c r="L72" s="20">
        <v>1519982.14</v>
      </c>
      <c r="M72" s="21"/>
      <c r="N72" s="22"/>
    </row>
    <row r="73" spans="1:14" ht="15" customHeight="1" x14ac:dyDescent="0.25">
      <c r="A73" s="23" t="s">
        <v>19</v>
      </c>
      <c r="B73" s="24"/>
      <c r="C73" s="24"/>
      <c r="D73" s="24"/>
      <c r="E73" s="25"/>
      <c r="F73" s="26" t="s">
        <v>57</v>
      </c>
      <c r="G73" s="27"/>
      <c r="H73" s="27"/>
      <c r="I73" s="27"/>
      <c r="J73" s="28"/>
      <c r="K73" s="6" t="s">
        <v>17</v>
      </c>
      <c r="L73" s="20">
        <f>L74</f>
        <v>83000</v>
      </c>
      <c r="M73" s="21"/>
      <c r="N73" s="22"/>
    </row>
    <row r="74" spans="1:14" ht="15" customHeight="1" x14ac:dyDescent="0.25">
      <c r="A74" s="23" t="s">
        <v>20</v>
      </c>
      <c r="B74" s="24"/>
      <c r="C74" s="24"/>
      <c r="D74" s="24"/>
      <c r="E74" s="25"/>
      <c r="F74" s="26" t="s">
        <v>57</v>
      </c>
      <c r="G74" s="27"/>
      <c r="H74" s="27"/>
      <c r="I74" s="27"/>
      <c r="J74" s="28"/>
      <c r="K74" s="6" t="s">
        <v>18</v>
      </c>
      <c r="L74" s="20">
        <v>83000</v>
      </c>
      <c r="M74" s="21"/>
      <c r="N74" s="22"/>
    </row>
    <row r="75" spans="1:14" ht="15" customHeight="1" x14ac:dyDescent="0.25">
      <c r="A75" s="41" t="s">
        <v>32</v>
      </c>
      <c r="B75" s="42"/>
      <c r="C75" s="42"/>
      <c r="D75" s="42"/>
      <c r="E75" s="43"/>
      <c r="F75" s="32">
        <v>8400000000</v>
      </c>
      <c r="G75" s="33"/>
      <c r="H75" s="33"/>
      <c r="I75" s="33"/>
      <c r="J75" s="34"/>
      <c r="K75" s="5"/>
      <c r="L75" s="44">
        <f>L76+L80</f>
        <v>836933.03</v>
      </c>
      <c r="M75" s="45"/>
      <c r="N75" s="46"/>
    </row>
    <row r="76" spans="1:14" ht="15" customHeight="1" x14ac:dyDescent="0.25">
      <c r="A76" s="23" t="s">
        <v>58</v>
      </c>
      <c r="B76" s="24"/>
      <c r="C76" s="24"/>
      <c r="D76" s="24"/>
      <c r="E76" s="25"/>
      <c r="F76" s="26" t="s">
        <v>59</v>
      </c>
      <c r="G76" s="27"/>
      <c r="H76" s="27"/>
      <c r="I76" s="27"/>
      <c r="J76" s="28"/>
      <c r="K76" s="6"/>
      <c r="L76" s="20">
        <f>L77</f>
        <v>636556.05000000005</v>
      </c>
      <c r="M76" s="21"/>
      <c r="N76" s="22"/>
    </row>
    <row r="77" spans="1:14" ht="15" customHeight="1" x14ac:dyDescent="0.25">
      <c r="A77" s="23" t="s">
        <v>33</v>
      </c>
      <c r="B77" s="24"/>
      <c r="C77" s="24"/>
      <c r="D77" s="24"/>
      <c r="E77" s="25"/>
      <c r="F77" s="26" t="s">
        <v>63</v>
      </c>
      <c r="G77" s="27"/>
      <c r="H77" s="27"/>
      <c r="I77" s="27"/>
      <c r="J77" s="28"/>
      <c r="K77" s="6"/>
      <c r="L77" s="20">
        <f>L78</f>
        <v>636556.05000000005</v>
      </c>
      <c r="M77" s="21"/>
      <c r="N77" s="22"/>
    </row>
    <row r="78" spans="1:14" ht="25.5" customHeight="1" x14ac:dyDescent="0.25">
      <c r="A78" s="23" t="s">
        <v>12</v>
      </c>
      <c r="B78" s="24"/>
      <c r="C78" s="24"/>
      <c r="D78" s="24"/>
      <c r="E78" s="25"/>
      <c r="F78" s="26" t="s">
        <v>63</v>
      </c>
      <c r="G78" s="27"/>
      <c r="H78" s="27"/>
      <c r="I78" s="27"/>
      <c r="J78" s="28"/>
      <c r="K78" s="6" t="s">
        <v>14</v>
      </c>
      <c r="L78" s="20">
        <f>L79</f>
        <v>636556.05000000005</v>
      </c>
      <c r="M78" s="21"/>
      <c r="N78" s="22"/>
    </row>
    <row r="79" spans="1:14" ht="25.5" customHeight="1" x14ac:dyDescent="0.25">
      <c r="A79" s="23" t="s">
        <v>13</v>
      </c>
      <c r="B79" s="24"/>
      <c r="C79" s="24"/>
      <c r="D79" s="24"/>
      <c r="E79" s="25"/>
      <c r="F79" s="26" t="s">
        <v>63</v>
      </c>
      <c r="G79" s="27"/>
      <c r="H79" s="27"/>
      <c r="I79" s="27"/>
      <c r="J79" s="28"/>
      <c r="K79" s="6" t="s">
        <v>15</v>
      </c>
      <c r="L79" s="20">
        <v>636556.05000000005</v>
      </c>
      <c r="M79" s="21"/>
      <c r="N79" s="22"/>
    </row>
    <row r="80" spans="1:14" ht="15" customHeight="1" x14ac:dyDescent="0.25">
      <c r="A80" s="23" t="s">
        <v>62</v>
      </c>
      <c r="B80" s="24"/>
      <c r="C80" s="24"/>
      <c r="D80" s="24"/>
      <c r="E80" s="25"/>
      <c r="F80" s="26" t="s">
        <v>60</v>
      </c>
      <c r="G80" s="27"/>
      <c r="H80" s="27"/>
      <c r="I80" s="27"/>
      <c r="J80" s="28"/>
      <c r="K80" s="6"/>
      <c r="L80" s="20">
        <f>L81</f>
        <v>200376.98</v>
      </c>
      <c r="M80" s="21"/>
      <c r="N80" s="22"/>
    </row>
    <row r="81" spans="1:14" ht="15" customHeight="1" x14ac:dyDescent="0.25">
      <c r="A81" s="23" t="s">
        <v>34</v>
      </c>
      <c r="B81" s="24"/>
      <c r="C81" s="24"/>
      <c r="D81" s="24"/>
      <c r="E81" s="25"/>
      <c r="F81" s="26" t="s">
        <v>61</v>
      </c>
      <c r="G81" s="27"/>
      <c r="H81" s="27"/>
      <c r="I81" s="27"/>
      <c r="J81" s="28"/>
      <c r="K81" s="6"/>
      <c r="L81" s="20">
        <f>L82</f>
        <v>200376.98</v>
      </c>
      <c r="M81" s="21"/>
      <c r="N81" s="22"/>
    </row>
    <row r="82" spans="1:14" ht="25.5" customHeight="1" x14ac:dyDescent="0.25">
      <c r="A82" s="23" t="s">
        <v>12</v>
      </c>
      <c r="B82" s="24"/>
      <c r="C82" s="24"/>
      <c r="D82" s="24"/>
      <c r="E82" s="25"/>
      <c r="F82" s="26" t="s">
        <v>61</v>
      </c>
      <c r="G82" s="27"/>
      <c r="H82" s="27"/>
      <c r="I82" s="27"/>
      <c r="J82" s="28"/>
      <c r="K82" s="6" t="s">
        <v>14</v>
      </c>
      <c r="L82" s="20">
        <f>L83</f>
        <v>200376.98</v>
      </c>
      <c r="M82" s="21"/>
      <c r="N82" s="22"/>
    </row>
    <row r="83" spans="1:14" ht="25.5" customHeight="1" x14ac:dyDescent="0.25">
      <c r="A83" s="23" t="s">
        <v>13</v>
      </c>
      <c r="B83" s="24"/>
      <c r="C83" s="24"/>
      <c r="D83" s="24"/>
      <c r="E83" s="25"/>
      <c r="F83" s="26" t="s">
        <v>61</v>
      </c>
      <c r="G83" s="27"/>
      <c r="H83" s="27"/>
      <c r="I83" s="27"/>
      <c r="J83" s="28"/>
      <c r="K83" s="6" t="s">
        <v>15</v>
      </c>
      <c r="L83" s="20">
        <v>200376.98</v>
      </c>
      <c r="M83" s="21"/>
      <c r="N83" s="22"/>
    </row>
    <row r="84" spans="1:14" ht="15" customHeight="1" x14ac:dyDescent="0.25">
      <c r="A84" s="41" t="s">
        <v>35</v>
      </c>
      <c r="B84" s="42"/>
      <c r="C84" s="42"/>
      <c r="D84" s="42"/>
      <c r="E84" s="43"/>
      <c r="F84" s="32">
        <v>8500000000</v>
      </c>
      <c r="G84" s="33"/>
      <c r="H84" s="33"/>
      <c r="I84" s="33"/>
      <c r="J84" s="34"/>
      <c r="K84" s="5"/>
      <c r="L84" s="44">
        <f>L85</f>
        <v>208753.5</v>
      </c>
      <c r="M84" s="45"/>
      <c r="N84" s="46"/>
    </row>
    <row r="85" spans="1:14" ht="15" customHeight="1" x14ac:dyDescent="0.25">
      <c r="A85" s="23" t="s">
        <v>64</v>
      </c>
      <c r="B85" s="24"/>
      <c r="C85" s="24"/>
      <c r="D85" s="24"/>
      <c r="E85" s="25"/>
      <c r="F85" s="26" t="s">
        <v>65</v>
      </c>
      <c r="G85" s="27"/>
      <c r="H85" s="27"/>
      <c r="I85" s="27"/>
      <c r="J85" s="28"/>
      <c r="K85" s="6"/>
      <c r="L85" s="20">
        <f>L86</f>
        <v>208753.5</v>
      </c>
      <c r="M85" s="21"/>
      <c r="N85" s="22"/>
    </row>
    <row r="86" spans="1:14" ht="15" customHeight="1" x14ac:dyDescent="0.25">
      <c r="A86" s="23" t="s">
        <v>36</v>
      </c>
      <c r="B86" s="24"/>
      <c r="C86" s="24"/>
      <c r="D86" s="24"/>
      <c r="E86" s="25"/>
      <c r="F86" s="26" t="s">
        <v>66</v>
      </c>
      <c r="G86" s="27"/>
      <c r="H86" s="27"/>
      <c r="I86" s="27"/>
      <c r="J86" s="28"/>
      <c r="K86" s="6"/>
      <c r="L86" s="20">
        <f>L87</f>
        <v>208753.5</v>
      </c>
      <c r="M86" s="21"/>
      <c r="N86" s="22"/>
    </row>
    <row r="87" spans="1:14" ht="15" customHeight="1" x14ac:dyDescent="0.25">
      <c r="A87" s="23" t="s">
        <v>37</v>
      </c>
      <c r="B87" s="24"/>
      <c r="C87" s="24"/>
      <c r="D87" s="24"/>
      <c r="E87" s="25"/>
      <c r="F87" s="26" t="s">
        <v>66</v>
      </c>
      <c r="G87" s="27"/>
      <c r="H87" s="27"/>
      <c r="I87" s="27"/>
      <c r="J87" s="28"/>
      <c r="K87" s="6" t="s">
        <v>39</v>
      </c>
      <c r="L87" s="20">
        <f>L88</f>
        <v>208753.5</v>
      </c>
      <c r="M87" s="21"/>
      <c r="N87" s="22"/>
    </row>
    <row r="88" spans="1:14" ht="15" customHeight="1" x14ac:dyDescent="0.25">
      <c r="A88" s="23" t="s">
        <v>38</v>
      </c>
      <c r="B88" s="24"/>
      <c r="C88" s="24"/>
      <c r="D88" s="24"/>
      <c r="E88" s="25"/>
      <c r="F88" s="26" t="s">
        <v>66</v>
      </c>
      <c r="G88" s="27"/>
      <c r="H88" s="27"/>
      <c r="I88" s="27"/>
      <c r="J88" s="28"/>
      <c r="K88" s="6" t="s">
        <v>40</v>
      </c>
      <c r="L88" s="20">
        <v>208753.5</v>
      </c>
      <c r="M88" s="21"/>
      <c r="N88" s="22"/>
    </row>
    <row r="89" spans="1:14" ht="25.15" customHeight="1" x14ac:dyDescent="0.25">
      <c r="A89" s="41" t="s">
        <v>101</v>
      </c>
      <c r="B89" s="42"/>
      <c r="C89" s="42"/>
      <c r="D89" s="42"/>
      <c r="E89" s="43"/>
      <c r="F89" s="32" t="s">
        <v>99</v>
      </c>
      <c r="G89" s="33"/>
      <c r="H89" s="33"/>
      <c r="I89" s="33"/>
      <c r="J89" s="34"/>
      <c r="K89" s="14"/>
      <c r="L89" s="44">
        <f>L90</f>
        <v>75000</v>
      </c>
      <c r="M89" s="45"/>
      <c r="N89" s="46"/>
    </row>
    <row r="90" spans="1:14" ht="25.15" customHeight="1" x14ac:dyDescent="0.25">
      <c r="A90" s="23" t="s">
        <v>102</v>
      </c>
      <c r="B90" s="24"/>
      <c r="C90" s="24"/>
      <c r="D90" s="24"/>
      <c r="E90" s="25"/>
      <c r="F90" s="26" t="s">
        <v>100</v>
      </c>
      <c r="G90" s="27"/>
      <c r="H90" s="27"/>
      <c r="I90" s="27"/>
      <c r="J90" s="28"/>
      <c r="K90" s="15"/>
      <c r="L90" s="20">
        <f>L91</f>
        <v>75000</v>
      </c>
      <c r="M90" s="21"/>
      <c r="N90" s="22"/>
    </row>
    <row r="91" spans="1:14" ht="25.15" customHeight="1" x14ac:dyDescent="0.25">
      <c r="A91" s="23" t="s">
        <v>103</v>
      </c>
      <c r="B91" s="24"/>
      <c r="C91" s="24"/>
      <c r="D91" s="24"/>
      <c r="E91" s="25"/>
      <c r="F91" s="26" t="s">
        <v>98</v>
      </c>
      <c r="G91" s="27"/>
      <c r="H91" s="27"/>
      <c r="I91" s="27"/>
      <c r="J91" s="28"/>
      <c r="K91" s="15"/>
      <c r="L91" s="20">
        <f>L92</f>
        <v>75000</v>
      </c>
      <c r="M91" s="21"/>
      <c r="N91" s="22"/>
    </row>
    <row r="92" spans="1:14" ht="37.15" customHeight="1" x14ac:dyDescent="0.25">
      <c r="A92" s="23" t="s">
        <v>8</v>
      </c>
      <c r="B92" s="24"/>
      <c r="C92" s="24"/>
      <c r="D92" s="24"/>
      <c r="E92" s="25"/>
      <c r="F92" s="26" t="s">
        <v>98</v>
      </c>
      <c r="G92" s="27"/>
      <c r="H92" s="27"/>
      <c r="I92" s="27"/>
      <c r="J92" s="28"/>
      <c r="K92" s="15" t="s">
        <v>10</v>
      </c>
      <c r="L92" s="20">
        <f>L93</f>
        <v>75000</v>
      </c>
      <c r="M92" s="21"/>
      <c r="N92" s="22"/>
    </row>
    <row r="93" spans="1:14" ht="15" customHeight="1" x14ac:dyDescent="0.25">
      <c r="A93" s="23" t="s">
        <v>9</v>
      </c>
      <c r="B93" s="24"/>
      <c r="C93" s="24"/>
      <c r="D93" s="24"/>
      <c r="E93" s="25"/>
      <c r="F93" s="26" t="s">
        <v>98</v>
      </c>
      <c r="G93" s="27"/>
      <c r="H93" s="27"/>
      <c r="I93" s="27"/>
      <c r="J93" s="28"/>
      <c r="K93" s="15" t="s">
        <v>11</v>
      </c>
      <c r="L93" s="20">
        <v>75000</v>
      </c>
      <c r="M93" s="21"/>
      <c r="N93" s="22"/>
    </row>
    <row r="94" spans="1:14" ht="29.25" customHeight="1" x14ac:dyDescent="0.25">
      <c r="A94" s="41" t="s">
        <v>119</v>
      </c>
      <c r="B94" s="42"/>
      <c r="C94" s="42"/>
      <c r="D94" s="42"/>
      <c r="E94" s="43"/>
      <c r="F94" s="32" t="s">
        <v>116</v>
      </c>
      <c r="G94" s="33"/>
      <c r="H94" s="33"/>
      <c r="I94" s="33"/>
      <c r="J94" s="34"/>
      <c r="K94" s="17"/>
      <c r="L94" s="44">
        <f>L95</f>
        <v>74828.55</v>
      </c>
      <c r="M94" s="45"/>
      <c r="N94" s="46"/>
    </row>
    <row r="95" spans="1:14" ht="27" customHeight="1" x14ac:dyDescent="0.25">
      <c r="A95" s="23" t="s">
        <v>120</v>
      </c>
      <c r="B95" s="24"/>
      <c r="C95" s="24"/>
      <c r="D95" s="24"/>
      <c r="E95" s="25"/>
      <c r="F95" s="26" t="s">
        <v>117</v>
      </c>
      <c r="G95" s="27"/>
      <c r="H95" s="27"/>
      <c r="I95" s="27"/>
      <c r="J95" s="28"/>
      <c r="K95" s="17"/>
      <c r="L95" s="20">
        <f>L96</f>
        <v>74828.55</v>
      </c>
      <c r="M95" s="21"/>
      <c r="N95" s="22"/>
    </row>
    <row r="96" spans="1:14" ht="24" customHeight="1" x14ac:dyDescent="0.25">
      <c r="A96" s="23" t="s">
        <v>121</v>
      </c>
      <c r="B96" s="24"/>
      <c r="C96" s="24"/>
      <c r="D96" s="24"/>
      <c r="E96" s="25"/>
      <c r="F96" s="26" t="s">
        <v>118</v>
      </c>
      <c r="G96" s="27"/>
      <c r="H96" s="27"/>
      <c r="I96" s="27"/>
      <c r="J96" s="28"/>
      <c r="K96" s="17"/>
      <c r="L96" s="20">
        <f>L97</f>
        <v>74828.55</v>
      </c>
      <c r="M96" s="21"/>
      <c r="N96" s="22"/>
    </row>
    <row r="97" spans="1:20" ht="27" customHeight="1" x14ac:dyDescent="0.25">
      <c r="A97" s="23" t="s">
        <v>12</v>
      </c>
      <c r="B97" s="24"/>
      <c r="C97" s="24"/>
      <c r="D97" s="24"/>
      <c r="E97" s="25"/>
      <c r="F97" s="26" t="s">
        <v>118</v>
      </c>
      <c r="G97" s="27"/>
      <c r="H97" s="27"/>
      <c r="I97" s="27"/>
      <c r="J97" s="28"/>
      <c r="K97" s="17" t="s">
        <v>14</v>
      </c>
      <c r="L97" s="20">
        <f>L98</f>
        <v>74828.55</v>
      </c>
      <c r="M97" s="21"/>
      <c r="N97" s="22"/>
    </row>
    <row r="98" spans="1:20" ht="26.25" customHeight="1" x14ac:dyDescent="0.25">
      <c r="A98" s="23" t="s">
        <v>13</v>
      </c>
      <c r="B98" s="24"/>
      <c r="C98" s="24"/>
      <c r="D98" s="24"/>
      <c r="E98" s="25"/>
      <c r="F98" s="26" t="s">
        <v>118</v>
      </c>
      <c r="G98" s="27"/>
      <c r="H98" s="27"/>
      <c r="I98" s="27"/>
      <c r="J98" s="28"/>
      <c r="K98" s="17" t="s">
        <v>15</v>
      </c>
      <c r="L98" s="20">
        <v>74828.55</v>
      </c>
      <c r="M98" s="21"/>
      <c r="N98" s="22"/>
    </row>
    <row r="99" spans="1:20" ht="15" customHeight="1" x14ac:dyDescent="0.25">
      <c r="A99" s="41" t="s">
        <v>115</v>
      </c>
      <c r="B99" s="42"/>
      <c r="C99" s="42"/>
      <c r="D99" s="42"/>
      <c r="E99" s="43"/>
      <c r="F99" s="32" t="s">
        <v>107</v>
      </c>
      <c r="G99" s="33"/>
      <c r="H99" s="33"/>
      <c r="I99" s="33"/>
      <c r="J99" s="34"/>
      <c r="K99" s="11"/>
      <c r="L99" s="44">
        <f>L100</f>
        <v>805923.65999999992</v>
      </c>
      <c r="M99" s="45"/>
      <c r="N99" s="46"/>
      <c r="T99" s="19"/>
    </row>
    <row r="100" spans="1:20" ht="15" customHeight="1" x14ac:dyDescent="0.25">
      <c r="A100" s="23" t="s">
        <v>114</v>
      </c>
      <c r="B100" s="24"/>
      <c r="C100" s="24"/>
      <c r="D100" s="24"/>
      <c r="E100" s="25"/>
      <c r="F100" s="26" t="s">
        <v>108</v>
      </c>
      <c r="G100" s="27"/>
      <c r="H100" s="27"/>
      <c r="I100" s="27"/>
      <c r="J100" s="28"/>
      <c r="K100" s="10"/>
      <c r="L100" s="20">
        <f>L101+L104</f>
        <v>805923.65999999992</v>
      </c>
      <c r="M100" s="21"/>
      <c r="N100" s="22"/>
    </row>
    <row r="101" spans="1:20" ht="15" customHeight="1" x14ac:dyDescent="0.25">
      <c r="A101" s="23" t="s">
        <v>112</v>
      </c>
      <c r="B101" s="24"/>
      <c r="C101" s="24"/>
      <c r="D101" s="24"/>
      <c r="E101" s="25"/>
      <c r="F101" s="26" t="s">
        <v>109</v>
      </c>
      <c r="G101" s="27"/>
      <c r="H101" s="27"/>
      <c r="I101" s="27"/>
      <c r="J101" s="28"/>
      <c r="K101" s="10"/>
      <c r="L101" s="20">
        <f>L102</f>
        <v>765627.47</v>
      </c>
      <c r="M101" s="21"/>
      <c r="N101" s="22"/>
    </row>
    <row r="102" spans="1:20" ht="25.15" customHeight="1" x14ac:dyDescent="0.25">
      <c r="A102" s="23" t="s">
        <v>12</v>
      </c>
      <c r="B102" s="24"/>
      <c r="C102" s="24"/>
      <c r="D102" s="24"/>
      <c r="E102" s="25"/>
      <c r="F102" s="26" t="s">
        <v>109</v>
      </c>
      <c r="G102" s="27"/>
      <c r="H102" s="27"/>
      <c r="I102" s="27"/>
      <c r="J102" s="28"/>
      <c r="K102" s="10" t="s">
        <v>14</v>
      </c>
      <c r="L102" s="20">
        <f>L103</f>
        <v>765627.47</v>
      </c>
      <c r="M102" s="21"/>
      <c r="N102" s="22"/>
    </row>
    <row r="103" spans="1:20" ht="33" customHeight="1" x14ac:dyDescent="0.25">
      <c r="A103" s="23" t="s">
        <v>13</v>
      </c>
      <c r="B103" s="24"/>
      <c r="C103" s="24"/>
      <c r="D103" s="24"/>
      <c r="E103" s="25"/>
      <c r="F103" s="26" t="s">
        <v>109</v>
      </c>
      <c r="G103" s="27"/>
      <c r="H103" s="27"/>
      <c r="I103" s="27"/>
      <c r="J103" s="28"/>
      <c r="K103" s="10" t="s">
        <v>15</v>
      </c>
      <c r="L103" s="20">
        <v>765627.47</v>
      </c>
      <c r="M103" s="21"/>
      <c r="N103" s="22"/>
    </row>
    <row r="104" spans="1:20" ht="31.5" customHeight="1" x14ac:dyDescent="0.25">
      <c r="A104" s="23" t="s">
        <v>113</v>
      </c>
      <c r="B104" s="24"/>
      <c r="C104" s="24"/>
      <c r="D104" s="24"/>
      <c r="E104" s="25"/>
      <c r="F104" s="26" t="s">
        <v>110</v>
      </c>
      <c r="G104" s="27"/>
      <c r="H104" s="27"/>
      <c r="I104" s="27"/>
      <c r="J104" s="28"/>
      <c r="K104" s="16"/>
      <c r="L104" s="20">
        <f>L105</f>
        <v>40296.19</v>
      </c>
      <c r="M104" s="21"/>
      <c r="N104" s="22"/>
    </row>
    <row r="105" spans="1:20" ht="25.15" customHeight="1" x14ac:dyDescent="0.25">
      <c r="A105" s="23" t="s">
        <v>12</v>
      </c>
      <c r="B105" s="24"/>
      <c r="C105" s="24"/>
      <c r="D105" s="24"/>
      <c r="E105" s="25"/>
      <c r="F105" s="26" t="s">
        <v>110</v>
      </c>
      <c r="G105" s="27"/>
      <c r="H105" s="27"/>
      <c r="I105" s="27"/>
      <c r="J105" s="28"/>
      <c r="K105" s="16" t="s">
        <v>14</v>
      </c>
      <c r="L105" s="20">
        <f>L106</f>
        <v>40296.19</v>
      </c>
      <c r="M105" s="21"/>
      <c r="N105" s="22"/>
    </row>
    <row r="106" spans="1:20" ht="25.15" customHeight="1" x14ac:dyDescent="0.25">
      <c r="A106" s="23" t="s">
        <v>13</v>
      </c>
      <c r="B106" s="24"/>
      <c r="C106" s="24"/>
      <c r="D106" s="24"/>
      <c r="E106" s="25"/>
      <c r="F106" s="26" t="s">
        <v>110</v>
      </c>
      <c r="G106" s="27"/>
      <c r="H106" s="27"/>
      <c r="I106" s="27"/>
      <c r="J106" s="28"/>
      <c r="K106" s="16" t="s">
        <v>15</v>
      </c>
      <c r="L106" s="20">
        <v>40296.19</v>
      </c>
      <c r="M106" s="21"/>
      <c r="N106" s="22"/>
    </row>
    <row r="107" spans="1:20" x14ac:dyDescent="0.25">
      <c r="A107" s="41" t="s">
        <v>93</v>
      </c>
      <c r="B107" s="42"/>
      <c r="C107" s="42"/>
      <c r="D107" s="42"/>
      <c r="E107" s="43"/>
      <c r="F107" s="32">
        <v>9800000000</v>
      </c>
      <c r="G107" s="33"/>
      <c r="H107" s="33"/>
      <c r="I107" s="33"/>
      <c r="J107" s="34"/>
      <c r="K107" s="13"/>
      <c r="L107" s="44">
        <f>L108</f>
        <v>57100</v>
      </c>
      <c r="M107" s="45"/>
      <c r="N107" s="46"/>
    </row>
    <row r="108" spans="1:20" x14ac:dyDescent="0.25">
      <c r="A108" s="23" t="s">
        <v>94</v>
      </c>
      <c r="B108" s="24"/>
      <c r="C108" s="24"/>
      <c r="D108" s="24"/>
      <c r="E108" s="25"/>
      <c r="F108" s="26" t="s">
        <v>95</v>
      </c>
      <c r="G108" s="27"/>
      <c r="H108" s="27"/>
      <c r="I108" s="27"/>
      <c r="J108" s="28"/>
      <c r="K108" s="12"/>
      <c r="L108" s="20">
        <f>L109</f>
        <v>57100</v>
      </c>
      <c r="M108" s="21"/>
      <c r="N108" s="22"/>
    </row>
    <row r="109" spans="1:20" ht="25.15" customHeight="1" x14ac:dyDescent="0.25">
      <c r="A109" s="23" t="s">
        <v>96</v>
      </c>
      <c r="B109" s="24"/>
      <c r="C109" s="24"/>
      <c r="D109" s="24"/>
      <c r="E109" s="25"/>
      <c r="F109" s="26" t="s">
        <v>95</v>
      </c>
      <c r="G109" s="27"/>
      <c r="H109" s="27"/>
      <c r="I109" s="27"/>
      <c r="J109" s="28"/>
      <c r="K109" s="12"/>
      <c r="L109" s="20">
        <f>L111+L113</f>
        <v>57100</v>
      </c>
      <c r="M109" s="21"/>
      <c r="N109" s="22"/>
    </row>
    <row r="110" spans="1:20" ht="37.15" customHeight="1" x14ac:dyDescent="0.25">
      <c r="A110" s="23" t="s">
        <v>8</v>
      </c>
      <c r="B110" s="24"/>
      <c r="C110" s="24"/>
      <c r="D110" s="24"/>
      <c r="E110" s="25"/>
      <c r="F110" s="26" t="s">
        <v>97</v>
      </c>
      <c r="G110" s="27"/>
      <c r="H110" s="27"/>
      <c r="I110" s="27"/>
      <c r="J110" s="28"/>
      <c r="K110" s="12" t="s">
        <v>10</v>
      </c>
      <c r="L110" s="20">
        <f>L111</f>
        <v>36460</v>
      </c>
      <c r="M110" s="21"/>
      <c r="N110" s="22"/>
    </row>
    <row r="111" spans="1:20" ht="15" customHeight="1" x14ac:dyDescent="0.25">
      <c r="A111" s="23" t="s">
        <v>9</v>
      </c>
      <c r="B111" s="24"/>
      <c r="C111" s="24"/>
      <c r="D111" s="24"/>
      <c r="E111" s="25"/>
      <c r="F111" s="26" t="s">
        <v>97</v>
      </c>
      <c r="G111" s="27"/>
      <c r="H111" s="27"/>
      <c r="I111" s="27"/>
      <c r="J111" s="28"/>
      <c r="K111" s="12" t="s">
        <v>11</v>
      </c>
      <c r="L111" s="20">
        <v>36460</v>
      </c>
      <c r="M111" s="21"/>
      <c r="N111" s="22"/>
    </row>
    <row r="112" spans="1:20" ht="25.15" customHeight="1" x14ac:dyDescent="0.25">
      <c r="A112" s="23" t="s">
        <v>12</v>
      </c>
      <c r="B112" s="24"/>
      <c r="C112" s="24"/>
      <c r="D112" s="24"/>
      <c r="E112" s="25"/>
      <c r="F112" s="26" t="s">
        <v>97</v>
      </c>
      <c r="G112" s="27"/>
      <c r="H112" s="27"/>
      <c r="I112" s="27"/>
      <c r="J112" s="28"/>
      <c r="K112" s="12" t="s">
        <v>14</v>
      </c>
      <c r="L112" s="20">
        <f>L113</f>
        <v>20640</v>
      </c>
      <c r="M112" s="21"/>
      <c r="N112" s="22"/>
    </row>
    <row r="113" spans="1:14" ht="25.15" customHeight="1" x14ac:dyDescent="0.25">
      <c r="A113" s="23" t="s">
        <v>13</v>
      </c>
      <c r="B113" s="24"/>
      <c r="C113" s="24"/>
      <c r="D113" s="24"/>
      <c r="E113" s="25"/>
      <c r="F113" s="26" t="s">
        <v>97</v>
      </c>
      <c r="G113" s="27"/>
      <c r="H113" s="27"/>
      <c r="I113" s="27"/>
      <c r="J113" s="28"/>
      <c r="K113" s="12" t="s">
        <v>15</v>
      </c>
      <c r="L113" s="20">
        <v>20640</v>
      </c>
      <c r="M113" s="21"/>
      <c r="N113" s="22"/>
    </row>
  </sheetData>
  <mergeCells count="329">
    <mergeCell ref="L98:N98"/>
    <mergeCell ref="L97:N97"/>
    <mergeCell ref="L96:N96"/>
    <mergeCell ref="L95:N95"/>
    <mergeCell ref="L94:N94"/>
    <mergeCell ref="A98:E98"/>
    <mergeCell ref="A97:E97"/>
    <mergeCell ref="A96:E96"/>
    <mergeCell ref="A95:E95"/>
    <mergeCell ref="A94:E94"/>
    <mergeCell ref="F104:J104"/>
    <mergeCell ref="F105:J105"/>
    <mergeCell ref="F106:J106"/>
    <mergeCell ref="L104:N104"/>
    <mergeCell ref="L105:N105"/>
    <mergeCell ref="L106:N106"/>
    <mergeCell ref="A113:E113"/>
    <mergeCell ref="F107:J107"/>
    <mergeCell ref="F108:J108"/>
    <mergeCell ref="F109:J109"/>
    <mergeCell ref="F110:J110"/>
    <mergeCell ref="F111:J111"/>
    <mergeCell ref="F112:J112"/>
    <mergeCell ref="F113:J113"/>
    <mergeCell ref="L107:N107"/>
    <mergeCell ref="L108:N108"/>
    <mergeCell ref="L109:N109"/>
    <mergeCell ref="L110:N110"/>
    <mergeCell ref="L111:N111"/>
    <mergeCell ref="L112:N112"/>
    <mergeCell ref="L113:N113"/>
    <mergeCell ref="A33:E33"/>
    <mergeCell ref="A34:E34"/>
    <mergeCell ref="A35:E35"/>
    <mergeCell ref="A107:E107"/>
    <mergeCell ref="A108:E108"/>
    <mergeCell ref="A109:E109"/>
    <mergeCell ref="A110:E110"/>
    <mergeCell ref="A111:E111"/>
    <mergeCell ref="A112:E112"/>
    <mergeCell ref="A64:E64"/>
    <mergeCell ref="A79:E79"/>
    <mergeCell ref="A88:E88"/>
    <mergeCell ref="A72:E72"/>
    <mergeCell ref="A48:E48"/>
    <mergeCell ref="A66:E66"/>
    <mergeCell ref="A67:E67"/>
    <mergeCell ref="A81:E81"/>
    <mergeCell ref="A84:E84"/>
    <mergeCell ref="A83:E83"/>
    <mergeCell ref="A76:E76"/>
    <mergeCell ref="A104:E104"/>
    <mergeCell ref="A105:E105"/>
    <mergeCell ref="A106:E106"/>
    <mergeCell ref="A100:E100"/>
    <mergeCell ref="L27:N27"/>
    <mergeCell ref="L28:N28"/>
    <mergeCell ref="L29:N29"/>
    <mergeCell ref="L33:N33"/>
    <mergeCell ref="L34:N34"/>
    <mergeCell ref="L35:N35"/>
    <mergeCell ref="F33:J33"/>
    <mergeCell ref="F34:J34"/>
    <mergeCell ref="F35:J35"/>
    <mergeCell ref="F30:J30"/>
    <mergeCell ref="F31:J31"/>
    <mergeCell ref="F32:J32"/>
    <mergeCell ref="L37:N37"/>
    <mergeCell ref="F41:J41"/>
    <mergeCell ref="F36:J36"/>
    <mergeCell ref="A38:E38"/>
    <mergeCell ref="A36:E36"/>
    <mergeCell ref="A37:E37"/>
    <mergeCell ref="A39:E39"/>
    <mergeCell ref="F40:J40"/>
    <mergeCell ref="F37:J37"/>
    <mergeCell ref="L41:N41"/>
    <mergeCell ref="F38:J38"/>
    <mergeCell ref="L38:N38"/>
    <mergeCell ref="A27:E27"/>
    <mergeCell ref="A28:E28"/>
    <mergeCell ref="A29:E29"/>
    <mergeCell ref="F27:J27"/>
    <mergeCell ref="F28:J28"/>
    <mergeCell ref="F29:J29"/>
    <mergeCell ref="A11:E11"/>
    <mergeCell ref="A19:E19"/>
    <mergeCell ref="A12:E12"/>
    <mergeCell ref="A13:E13"/>
    <mergeCell ref="F11:J11"/>
    <mergeCell ref="F6:J6"/>
    <mergeCell ref="A7:E7"/>
    <mergeCell ref="F8:J8"/>
    <mergeCell ref="A9:E9"/>
    <mergeCell ref="A8:E8"/>
    <mergeCell ref="A17:E17"/>
    <mergeCell ref="F18:J18"/>
    <mergeCell ref="F19:J19"/>
    <mergeCell ref="F10:J10"/>
    <mergeCell ref="F17:J17"/>
    <mergeCell ref="F12:J12"/>
    <mergeCell ref="F13:J13"/>
    <mergeCell ref="F14:J14"/>
    <mergeCell ref="F15:J15"/>
    <mergeCell ref="F16:J16"/>
    <mergeCell ref="A16:E16"/>
    <mergeCell ref="A15:E15"/>
    <mergeCell ref="A14:E14"/>
    <mergeCell ref="F1:N1"/>
    <mergeCell ref="F2:N2"/>
    <mergeCell ref="A4:N4"/>
    <mergeCell ref="D3:N3"/>
    <mergeCell ref="A6:E6"/>
    <mergeCell ref="L5:N5"/>
    <mergeCell ref="L36:N36"/>
    <mergeCell ref="F9:J9"/>
    <mergeCell ref="L6:N6"/>
    <mergeCell ref="L18:N18"/>
    <mergeCell ref="L8:N8"/>
    <mergeCell ref="L17:N17"/>
    <mergeCell ref="L9:N9"/>
    <mergeCell ref="L7:N7"/>
    <mergeCell ref="L19:N19"/>
    <mergeCell ref="F7:J7"/>
    <mergeCell ref="L10:N10"/>
    <mergeCell ref="L11:N11"/>
    <mergeCell ref="L12:N12"/>
    <mergeCell ref="A10:E10"/>
    <mergeCell ref="A18:E18"/>
    <mergeCell ref="L25:N25"/>
    <mergeCell ref="L30:N30"/>
    <mergeCell ref="L13:N13"/>
    <mergeCell ref="L26:N26"/>
    <mergeCell ref="A42:E42"/>
    <mergeCell ref="A44:E44"/>
    <mergeCell ref="A43:E43"/>
    <mergeCell ref="L20:N20"/>
    <mergeCell ref="L31:N31"/>
    <mergeCell ref="L32:N32"/>
    <mergeCell ref="A20:E20"/>
    <mergeCell ref="A21:E21"/>
    <mergeCell ref="A22:E22"/>
    <mergeCell ref="A23:E23"/>
    <mergeCell ref="A24:E24"/>
    <mergeCell ref="F20:J20"/>
    <mergeCell ref="F21:J21"/>
    <mergeCell ref="F22:J22"/>
    <mergeCell ref="F23:J23"/>
    <mergeCell ref="F24:J24"/>
    <mergeCell ref="A25:E25"/>
    <mergeCell ref="A26:E26"/>
    <mergeCell ref="A30:E30"/>
    <mergeCell ref="A31:E31"/>
    <mergeCell ref="A32:E32"/>
    <mergeCell ref="F25:J25"/>
    <mergeCell ref="F26:J26"/>
    <mergeCell ref="L14:N14"/>
    <mergeCell ref="L15:N15"/>
    <mergeCell ref="L16:N16"/>
    <mergeCell ref="L54:N54"/>
    <mergeCell ref="A54:E54"/>
    <mergeCell ref="L53:N53"/>
    <mergeCell ref="F53:J53"/>
    <mergeCell ref="A53:E53"/>
    <mergeCell ref="L52:N52"/>
    <mergeCell ref="F52:J52"/>
    <mergeCell ref="A52:E52"/>
    <mergeCell ref="F54:J54"/>
    <mergeCell ref="F49:J49"/>
    <mergeCell ref="A51:E51"/>
    <mergeCell ref="F51:J51"/>
    <mergeCell ref="L51:N51"/>
    <mergeCell ref="A50:E50"/>
    <mergeCell ref="A49:E49"/>
    <mergeCell ref="L50:N50"/>
    <mergeCell ref="L49:N49"/>
    <mergeCell ref="F50:J50"/>
    <mergeCell ref="L47:N47"/>
    <mergeCell ref="F46:J46"/>
    <mergeCell ref="F47:J47"/>
    <mergeCell ref="F63:J63"/>
    <mergeCell ref="F65:J65"/>
    <mergeCell ref="A55:E55"/>
    <mergeCell ref="L63:N63"/>
    <mergeCell ref="A65:E65"/>
    <mergeCell ref="A63:E63"/>
    <mergeCell ref="L56:N56"/>
    <mergeCell ref="L55:N55"/>
    <mergeCell ref="F55:J55"/>
    <mergeCell ref="L60:N60"/>
    <mergeCell ref="F60:J60"/>
    <mergeCell ref="A60:E60"/>
    <mergeCell ref="A56:E56"/>
    <mergeCell ref="F56:J56"/>
    <mergeCell ref="L65:N65"/>
    <mergeCell ref="F64:J64"/>
    <mergeCell ref="F68:J68"/>
    <mergeCell ref="F67:J67"/>
    <mergeCell ref="A68:E68"/>
    <mergeCell ref="F66:J66"/>
    <mergeCell ref="A69:E69"/>
    <mergeCell ref="L68:N68"/>
    <mergeCell ref="L67:N67"/>
    <mergeCell ref="L66:N66"/>
    <mergeCell ref="L64:N64"/>
    <mergeCell ref="L81:N81"/>
    <mergeCell ref="F79:J79"/>
    <mergeCell ref="F81:J81"/>
    <mergeCell ref="L82:N82"/>
    <mergeCell ref="L69:N69"/>
    <mergeCell ref="L80:N80"/>
    <mergeCell ref="L71:N71"/>
    <mergeCell ref="L70:N70"/>
    <mergeCell ref="L79:N79"/>
    <mergeCell ref="L76:N76"/>
    <mergeCell ref="F69:J69"/>
    <mergeCell ref="L75:N75"/>
    <mergeCell ref="L77:N77"/>
    <mergeCell ref="L72:N72"/>
    <mergeCell ref="L74:N74"/>
    <mergeCell ref="L73:N73"/>
    <mergeCell ref="L78:N78"/>
    <mergeCell ref="F77:J77"/>
    <mergeCell ref="F71:J71"/>
    <mergeCell ref="F70:J70"/>
    <mergeCell ref="F76:J76"/>
    <mergeCell ref="F72:J72"/>
    <mergeCell ref="F74:J74"/>
    <mergeCell ref="F73:J73"/>
    <mergeCell ref="L83:N83"/>
    <mergeCell ref="L84:N84"/>
    <mergeCell ref="L102:N102"/>
    <mergeCell ref="L103:N103"/>
    <mergeCell ref="A82:E82"/>
    <mergeCell ref="A85:E85"/>
    <mergeCell ref="F87:J87"/>
    <mergeCell ref="F86:J86"/>
    <mergeCell ref="F82:J82"/>
    <mergeCell ref="F84:J84"/>
    <mergeCell ref="F83:J83"/>
    <mergeCell ref="A103:E103"/>
    <mergeCell ref="F103:J103"/>
    <mergeCell ref="L86:N86"/>
    <mergeCell ref="F85:J85"/>
    <mergeCell ref="L85:N85"/>
    <mergeCell ref="F100:J100"/>
    <mergeCell ref="F101:J101"/>
    <mergeCell ref="L100:N100"/>
    <mergeCell ref="L101:N101"/>
    <mergeCell ref="A86:E86"/>
    <mergeCell ref="A87:E87"/>
    <mergeCell ref="A102:E102"/>
    <mergeCell ref="F102:J102"/>
    <mergeCell ref="A101:E101"/>
    <mergeCell ref="A89:E89"/>
    <mergeCell ref="A90:E90"/>
    <mergeCell ref="A91:E91"/>
    <mergeCell ref="A92:E92"/>
    <mergeCell ref="A93:E93"/>
    <mergeCell ref="F93:J93"/>
    <mergeCell ref="F92:J92"/>
    <mergeCell ref="F91:J91"/>
    <mergeCell ref="F90:J90"/>
    <mergeCell ref="F94:J94"/>
    <mergeCell ref="F95:J95"/>
    <mergeCell ref="F96:J96"/>
    <mergeCell ref="F97:J97"/>
    <mergeCell ref="F98:J98"/>
    <mergeCell ref="L46:N46"/>
    <mergeCell ref="L48:N48"/>
    <mergeCell ref="F39:J39"/>
    <mergeCell ref="A41:E41"/>
    <mergeCell ref="A40:E40"/>
    <mergeCell ref="L40:N40"/>
    <mergeCell ref="L42:N42"/>
    <mergeCell ref="L44:N44"/>
    <mergeCell ref="F42:J42"/>
    <mergeCell ref="F44:J44"/>
    <mergeCell ref="F43:J43"/>
    <mergeCell ref="L43:N43"/>
    <mergeCell ref="L39:N39"/>
    <mergeCell ref="L21:N21"/>
    <mergeCell ref="L22:N22"/>
    <mergeCell ref="L23:N23"/>
    <mergeCell ref="L24:N24"/>
    <mergeCell ref="A99:E99"/>
    <mergeCell ref="F99:J99"/>
    <mergeCell ref="L99:N99"/>
    <mergeCell ref="L45:N45"/>
    <mergeCell ref="F45:J45"/>
    <mergeCell ref="A45:E45"/>
    <mergeCell ref="A47:E47"/>
    <mergeCell ref="A80:E80"/>
    <mergeCell ref="F80:J80"/>
    <mergeCell ref="A70:E70"/>
    <mergeCell ref="A71:E71"/>
    <mergeCell ref="F78:J78"/>
    <mergeCell ref="A75:E75"/>
    <mergeCell ref="A77:E77"/>
    <mergeCell ref="A46:E46"/>
    <mergeCell ref="F48:J48"/>
    <mergeCell ref="F89:J89"/>
    <mergeCell ref="L89:N89"/>
    <mergeCell ref="L90:N90"/>
    <mergeCell ref="L91:N91"/>
    <mergeCell ref="L92:N92"/>
    <mergeCell ref="L93:N93"/>
    <mergeCell ref="A57:E57"/>
    <mergeCell ref="A58:E58"/>
    <mergeCell ref="A59:E59"/>
    <mergeCell ref="F57:J57"/>
    <mergeCell ref="F58:J58"/>
    <mergeCell ref="F59:J59"/>
    <mergeCell ref="L57:N57"/>
    <mergeCell ref="L58:N58"/>
    <mergeCell ref="L59:N59"/>
    <mergeCell ref="A61:E61"/>
    <mergeCell ref="A62:E62"/>
    <mergeCell ref="F61:J61"/>
    <mergeCell ref="F62:J62"/>
    <mergeCell ref="L61:N61"/>
    <mergeCell ref="L62:N62"/>
    <mergeCell ref="F88:J88"/>
    <mergeCell ref="L87:N87"/>
    <mergeCell ref="L88:N88"/>
    <mergeCell ref="F75:J75"/>
    <mergeCell ref="A73:E73"/>
    <mergeCell ref="A74:E74"/>
    <mergeCell ref="A78:E78"/>
  </mergeCells>
  <phoneticPr fontId="5" type="noConversion"/>
  <pageMargins left="0.6" right="0.22" top="0.75" bottom="0.51" header="0.3" footer="0.16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2021-11-12T13:09:15Z</cp:lastPrinted>
  <dcterms:created xsi:type="dcterms:W3CDTF">2006-09-28T05:33:49Z</dcterms:created>
  <dcterms:modified xsi:type="dcterms:W3CDTF">2024-12-24T11:52:19Z</dcterms:modified>
</cp:coreProperties>
</file>